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600"/>
  </bookViews>
  <sheets>
    <sheet name="応募申込書" sheetId="1" r:id="rId1"/>
    <sheet name="事業計画書" sheetId="2" r:id="rId2"/>
    <sheet name="(別紙)付加価値額" sheetId="4" r:id="rId3"/>
    <sheet name="誓約書（印刷して使用＋PDF化）" sheetId="7" r:id="rId4"/>
    <sheet name="審査加点申立書" sheetId="8" r:id="rId5"/>
    <sheet name="チェックリスト" sheetId="3" r:id="rId6"/>
    <sheet name="集計用※編集禁止" sheetId="5" r:id="rId7"/>
  </sheets>
  <definedNames>
    <definedName name="_xlnm._FilterDatabase" localSheetId="0" hidden="1">応募申込書!$A$18:$G$25</definedName>
    <definedName name="_xlnm.Print_Area" localSheetId="0">応募申込書!$A$1:$G$25</definedName>
    <definedName name="_xlnm.Print_Area" localSheetId="1">事業計画書!$A$1:$I$206</definedName>
    <definedName name="_xlnm._FilterDatabase" localSheetId="1" hidden="1">事業計画書!$A$102:$J$114</definedName>
    <definedName name="_xlnm.Print_Area" localSheetId="5">チェックリスト!$A$1:$K$44</definedName>
    <definedName name="_xlnm.Print_Area" localSheetId="3">'誓約書（印刷して使用＋PDF化）'!$A$1:$G$36</definedName>
    <definedName name="_xlnm._FilterDatabase" localSheetId="3" hidden="1">#REF!</definedName>
    <definedName name="_xlnm.Print_Area" localSheetId="4">審査加点申立書!$A$1:$H$51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<sst xmlns="http://schemas.openxmlformats.org/spreadsheetml/2006/main" xmlns:r="http://schemas.openxmlformats.org/officeDocument/2006/relationships" count="353" uniqueCount="353">
  <si>
    <t>様式第１号</t>
    <rPh sb="0" eb="2">
      <t>ようしき</t>
    </rPh>
    <rPh sb="2" eb="3">
      <t>だい</t>
    </rPh>
    <rPh sb="4" eb="5">
      <t>ごう</t>
    </rPh>
    <phoneticPr fontId="1" type="Hiragana"/>
  </si>
  <si>
    <t>原材料費</t>
    <rPh sb="0" eb="4">
      <t>げんざいりょうひ</t>
    </rPh>
    <phoneticPr fontId="1" type="Hiragana"/>
  </si>
  <si>
    <t>外部環境</t>
    <rPh sb="0" eb="2">
      <t>がいぶ</t>
    </rPh>
    <rPh sb="2" eb="4">
      <t>かんきょう</t>
    </rPh>
    <phoneticPr fontId="1" type="Hiragana"/>
  </si>
  <si>
    <t>円（上限300万円）</t>
    <rPh sb="0" eb="1">
      <t>えん</t>
    </rPh>
    <rPh sb="2" eb="4">
      <t>じょうげん</t>
    </rPh>
    <rPh sb="7" eb="9">
      <t>まんえん</t>
    </rPh>
    <phoneticPr fontId="1" type="Hiragana"/>
  </si>
  <si>
    <t>資本金・出資金</t>
    <rPh sb="0" eb="3">
      <t>しほんきん</t>
    </rPh>
    <rPh sb="4" eb="7">
      <t>しゅっしきん</t>
    </rPh>
    <phoneticPr fontId="1" type="Hiragana"/>
  </si>
  <si>
    <t>様式第２号</t>
    <rPh sb="0" eb="2">
      <t>ようしき</t>
    </rPh>
    <rPh sb="2" eb="3">
      <t>だい</t>
    </rPh>
    <rPh sb="4" eb="5">
      <t>ごう</t>
    </rPh>
    <phoneticPr fontId="1" type="Hiragana"/>
  </si>
  <si>
    <t>一人当たりの
付加価値額</t>
    <rPh sb="0" eb="2">
      <t>ひとり</t>
    </rPh>
    <rPh sb="2" eb="3">
      <t>あ</t>
    </rPh>
    <rPh sb="7" eb="9">
      <t>ふか</t>
    </rPh>
    <rPh sb="9" eb="12">
      <t>かちがく</t>
    </rPh>
    <phoneticPr fontId="1" type="Hiragana"/>
  </si>
  <si>
    <t>（注）用紙はＡ４を使用してください。（縦置き）</t>
    <rPh sb="1" eb="2">
      <t>ちゅう</t>
    </rPh>
    <rPh sb="3" eb="5">
      <t>ようし</t>
    </rPh>
    <rPh sb="9" eb="11">
      <t>しよう</t>
    </rPh>
    <rPh sb="19" eb="21">
      <t>たてお</t>
    </rPh>
    <phoneticPr fontId="1" type="Hiragana"/>
  </si>
  <si>
    <t>①応募者概要</t>
    <rPh sb="1" eb="4">
      <t>おうぼしゃ</t>
    </rPh>
    <rPh sb="4" eb="6">
      <t>がいよう</t>
    </rPh>
    <phoneticPr fontId="1" type="Hiragana"/>
  </si>
  <si>
    <t>業種</t>
    <rPh sb="0" eb="2">
      <t>ぎょうしゅ</t>
    </rPh>
    <phoneticPr fontId="1" type="Hiragana"/>
  </si>
  <si>
    <t>区分</t>
    <rPh sb="0" eb="2">
      <t>くぶん</t>
    </rPh>
    <phoneticPr fontId="1" type="Hiragana"/>
  </si>
  <si>
    <t>　ウ　自社の強み・弱み等</t>
    <rPh sb="3" eb="5">
      <t>じしゃ</t>
    </rPh>
    <rPh sb="6" eb="7">
      <t>つよ</t>
    </rPh>
    <rPh sb="9" eb="10">
      <t>よわ</t>
    </rPh>
    <rPh sb="11" eb="12">
      <t>とう</t>
    </rPh>
    <phoneticPr fontId="1" type="Hiragana"/>
  </si>
  <si>
    <t>従業員</t>
    <rPh sb="0" eb="3">
      <t>じゅうぎょういん</t>
    </rPh>
    <phoneticPr fontId="1" type="Hiragana"/>
  </si>
  <si>
    <t>　住所</t>
    <rPh sb="1" eb="3">
      <t>じゅうしょ</t>
    </rPh>
    <phoneticPr fontId="1" type="Hiragana"/>
  </si>
  <si>
    <t>法人格</t>
    <rPh sb="0" eb="3">
      <t>ほうじんかく</t>
    </rPh>
    <phoneticPr fontId="1" type="Hiragana"/>
  </si>
  <si>
    <t>住所</t>
    <rPh sb="0" eb="2">
      <t>じゅうしょ</t>
    </rPh>
    <phoneticPr fontId="1" type="Hiragana"/>
  </si>
  <si>
    <t>「給与賃金の内訳」の「支給額」の総合計額÷記載人数</t>
    <rPh sb="1" eb="3">
      <t>きゅうよ</t>
    </rPh>
    <rPh sb="3" eb="5">
      <t>ちんぎん</t>
    </rPh>
    <rPh sb="6" eb="8">
      <t>うちわけ</t>
    </rPh>
    <rPh sb="11" eb="14">
      <t>しきゅうがく</t>
    </rPh>
    <rPh sb="16" eb="19">
      <t>そうごうけい</t>
    </rPh>
    <rPh sb="19" eb="20">
      <t>がく</t>
    </rPh>
    <rPh sb="21" eb="23">
      <t>きさい</t>
    </rPh>
    <rPh sb="23" eb="25">
      <t>にんずう</t>
    </rPh>
    <phoneticPr fontId="1" type="Hiragana"/>
  </si>
  <si>
    <t>「事業承継計画表」の写し又は事業承継計画書(B)の写し</t>
  </si>
  <si>
    <t>内容</t>
    <rPh sb="0" eb="2">
      <t>ないよう</t>
    </rPh>
    <phoneticPr fontId="1" type="Hiragana"/>
  </si>
  <si>
    <t>事業期間</t>
    <rPh sb="0" eb="2">
      <t>じぎょう</t>
    </rPh>
    <rPh sb="2" eb="4">
      <t>きかん</t>
    </rPh>
    <phoneticPr fontId="1" type="Hiragana"/>
  </si>
  <si>
    <t>③賃上げの証明書類</t>
    <rPh sb="1" eb="3">
      <t>ちんあ</t>
    </rPh>
    <rPh sb="5" eb="7">
      <t>しょうめい</t>
    </rPh>
    <rPh sb="7" eb="9">
      <t>しょるい</t>
    </rPh>
    <phoneticPr fontId="1" type="Hiragana"/>
  </si>
  <si>
    <t>賃上げ前</t>
    <rPh sb="0" eb="2">
      <t>ちんあ</t>
    </rPh>
    <rPh sb="3" eb="4">
      <t>まえ</t>
    </rPh>
    <phoneticPr fontId="1" type="Hiragana"/>
  </si>
  <si>
    <t>※積算方法を記載してください。</t>
    <rPh sb="1" eb="3">
      <t>せきさん</t>
    </rPh>
    <rPh sb="3" eb="5">
      <t>ほうほう</t>
    </rPh>
    <rPh sb="6" eb="8">
      <t>きさい</t>
    </rPh>
    <phoneticPr fontId="1" type="Hiragana"/>
  </si>
  <si>
    <t>会社名又は屋号</t>
    <rPh sb="0" eb="3">
      <t>かいしゃめい</t>
    </rPh>
    <rPh sb="3" eb="4">
      <t>また</t>
    </rPh>
    <rPh sb="5" eb="7">
      <t>やごう</t>
    </rPh>
    <phoneticPr fontId="1" type="Hiragana"/>
  </si>
  <si>
    <t>⑤ゴム製品</t>
    <rPh sb="3" eb="5">
      <t>せいひん</t>
    </rPh>
    <phoneticPr fontId="1" type="Hiragana"/>
  </si>
  <si>
    <t>個人事業主</t>
    <rPh sb="0" eb="2">
      <t>こじん</t>
    </rPh>
    <rPh sb="2" eb="5">
      <t>じぎょうぬし</t>
    </rPh>
    <phoneticPr fontId="1" type="Hiragana"/>
  </si>
  <si>
    <t>５　経費の積算明細</t>
    <rPh sb="2" eb="4">
      <t>けいひ</t>
    </rPh>
    <rPh sb="5" eb="7">
      <t>せきさん</t>
    </rPh>
    <rPh sb="7" eb="9">
      <t>めいさい</t>
    </rPh>
    <phoneticPr fontId="1" type="Hiragana"/>
  </si>
  <si>
    <t>担当者職・氏名</t>
    <rPh sb="0" eb="3">
      <t>たんとうしゃ</t>
    </rPh>
    <phoneticPr fontId="1" type="Hiragana"/>
  </si>
  <si>
    <t>法人</t>
    <rPh sb="0" eb="2">
      <t>ほうじん</t>
    </rPh>
    <phoneticPr fontId="1" type="Hiragana"/>
  </si>
  <si>
    <t>２年間</t>
    <rPh sb="1" eb="3">
      <t>ねんかん</t>
    </rPh>
    <phoneticPr fontId="1" type="Hiragana"/>
  </si>
  <si>
    <t>電話番号</t>
    <rPh sb="0" eb="2">
      <t>でんわ</t>
    </rPh>
    <rPh sb="2" eb="4">
      <t>ばんごう</t>
    </rPh>
    <phoneticPr fontId="1" type="Hiragana"/>
  </si>
  <si>
    <t>２　事業計画名等</t>
    <rPh sb="2" eb="4">
      <t>じぎょう</t>
    </rPh>
    <rPh sb="4" eb="6">
      <t>けいかく</t>
    </rPh>
    <rPh sb="6" eb="7">
      <t>めい</t>
    </rPh>
    <rPh sb="7" eb="8">
      <t>とう</t>
    </rPh>
    <phoneticPr fontId="1" type="Hiragana"/>
  </si>
  <si>
    <t>パートナーシップ構築宣言</t>
    <rPh sb="8" eb="10">
      <t>こうちく</t>
    </rPh>
    <rPh sb="10" eb="12">
      <t>せんげん</t>
    </rPh>
    <phoneticPr fontId="1" type="Hiragana"/>
  </si>
  <si>
    <t>　静岡県知事　鈴木　康友　様</t>
    <rPh sb="1" eb="4">
      <t>しずおかけん</t>
    </rPh>
    <rPh sb="4" eb="6">
      <t>ちじ</t>
    </rPh>
    <rPh sb="7" eb="9">
      <t>すずき</t>
    </rPh>
    <rPh sb="10" eb="12">
      <t>やすとも</t>
    </rPh>
    <rPh sb="13" eb="14">
      <t>さま</t>
    </rPh>
    <phoneticPr fontId="1" type="Hiragana"/>
  </si>
  <si>
    <t>①製造業、建設業、運輸業</t>
    <rPh sb="1" eb="4">
      <t>せいぞうぎょう</t>
    </rPh>
    <rPh sb="5" eb="8">
      <t>けんせつぎょう</t>
    </rPh>
    <rPh sb="9" eb="12">
      <t>うんゆぎょう</t>
    </rPh>
    <phoneticPr fontId="1" type="Hiragana"/>
  </si>
  <si>
    <t>有</t>
    <rPh sb="0" eb="1">
      <t>あ</t>
    </rPh>
    <phoneticPr fontId="1" type="Hiragana"/>
  </si>
  <si>
    <t>（4）事業計画の新規性等</t>
    <rPh sb="3" eb="5">
      <t>じぎょう</t>
    </rPh>
    <rPh sb="5" eb="7">
      <t>けいかく</t>
    </rPh>
    <rPh sb="8" eb="11">
      <t>しんきせい</t>
    </rPh>
    <rPh sb="11" eb="12">
      <t>とう</t>
    </rPh>
    <phoneticPr fontId="1" type="Hiragana"/>
  </si>
  <si>
    <t>⑥ソフトウェア業又は情報処理サービス業</t>
    <rPh sb="7" eb="8">
      <t>ぎょう</t>
    </rPh>
    <rPh sb="8" eb="9">
      <t>また</t>
    </rPh>
    <rPh sb="10" eb="12">
      <t>じょうほう</t>
    </rPh>
    <rPh sb="12" eb="14">
      <t>しょり</t>
    </rPh>
    <rPh sb="18" eb="19">
      <t>ぎょう</t>
    </rPh>
    <phoneticPr fontId="1" type="Hiragana"/>
  </si>
  <si>
    <t>直近期末</t>
    <rPh sb="0" eb="2">
      <t>ちょっきん</t>
    </rPh>
    <rPh sb="2" eb="4">
      <t>きまつ</t>
    </rPh>
    <phoneticPr fontId="1" type="Hiragana"/>
  </si>
  <si>
    <t>　代表者役職・氏名</t>
    <rPh sb="1" eb="4">
      <t>だいひょうしゃ</t>
    </rPh>
    <rPh sb="4" eb="6">
      <t>やくしょく</t>
    </rPh>
    <rPh sb="7" eb="9">
      <t>しめい</t>
    </rPh>
    <phoneticPr fontId="1" type="Hiragana"/>
  </si>
  <si>
    <t>★広報費</t>
    <rPh sb="1" eb="4">
      <t>こうほうひ</t>
    </rPh>
    <phoneticPr fontId="1" type="Hiragana"/>
  </si>
  <si>
    <t>（2）直近決算と前期決算との比較による賃上げの証明が困難な場合</t>
    <rPh sb="3" eb="5">
      <t>ちょっきん</t>
    </rPh>
    <rPh sb="5" eb="7">
      <t>けっさん</t>
    </rPh>
    <rPh sb="8" eb="10">
      <t>ぜんき</t>
    </rPh>
    <rPh sb="10" eb="12">
      <t>けっさん</t>
    </rPh>
    <rPh sb="14" eb="16">
      <t>ひかく</t>
    </rPh>
    <rPh sb="19" eb="21">
      <t>ちんあ</t>
    </rPh>
    <rPh sb="23" eb="25">
      <t>しょうめい</t>
    </rPh>
    <rPh sb="26" eb="28">
      <t>こんなん</t>
    </rPh>
    <rPh sb="29" eb="31">
      <t>ばあい</t>
    </rPh>
    <phoneticPr fontId="1" type="Hiragana"/>
  </si>
  <si>
    <t>〒</t>
  </si>
  <si>
    <r>
      <t>代表者</t>
    </r>
    <r>
      <rPr>
        <sz val="11"/>
        <color auto="1"/>
        <rFont val="游ゴシック"/>
      </rPr>
      <t>職・氏名</t>
    </r>
    <rPh sb="0" eb="3">
      <t>だいひょうしゃ</t>
    </rPh>
    <rPh sb="3" eb="4">
      <t>しょく</t>
    </rPh>
    <rPh sb="5" eb="7">
      <t>しめい</t>
    </rPh>
    <phoneticPr fontId="1" type="Hiragana"/>
  </si>
  <si>
    <t>　ア　財務分析</t>
    <rPh sb="3" eb="5">
      <t>ざいむ</t>
    </rPh>
    <rPh sb="5" eb="7">
      <t>ぶんせき</t>
    </rPh>
    <phoneticPr fontId="1" type="Hiragana"/>
  </si>
  <si>
    <t>※登記又は印鑑登録がされている印鑑（代表者印又は実印）で押印すること。</t>
  </si>
  <si>
    <t>ダイバーシティ経営表彰の表彰状の写し</t>
  </si>
  <si>
    <t>機会</t>
    <rPh sb="0" eb="2">
      <t>きかい</t>
    </rPh>
    <phoneticPr fontId="1" type="Hiragana"/>
  </si>
  <si>
    <t>商品の新たな生産又は販売の方式の導入</t>
    <rPh sb="0" eb="2">
      <t>しょうひん</t>
    </rPh>
    <rPh sb="3" eb="4">
      <t>あら</t>
    </rPh>
    <rPh sb="6" eb="8">
      <t>せいさん</t>
    </rPh>
    <rPh sb="8" eb="9">
      <t>また</t>
    </rPh>
    <rPh sb="10" eb="12">
      <t>はんばい</t>
    </rPh>
    <rPh sb="13" eb="15">
      <t>ほうしき</t>
    </rPh>
    <rPh sb="16" eb="18">
      <t>どうにゅう</t>
    </rPh>
    <phoneticPr fontId="1" type="Hiragana"/>
  </si>
  <si>
    <t>新役務の開発又は提供</t>
    <rPh sb="0" eb="1">
      <t>しん</t>
    </rPh>
    <rPh sb="1" eb="3">
      <t>えきむ</t>
    </rPh>
    <rPh sb="4" eb="6">
      <t>かいはつ</t>
    </rPh>
    <rPh sb="6" eb="7">
      <t>また</t>
    </rPh>
    <rPh sb="8" eb="10">
      <t>ていきょう</t>
    </rPh>
    <phoneticPr fontId="1" type="Hiragana"/>
  </si>
  <si>
    <t>１　事業類型</t>
    <rPh sb="2" eb="4">
      <t>じぎょう</t>
    </rPh>
    <rPh sb="4" eb="6">
      <t>るいけい</t>
    </rPh>
    <phoneticPr fontId="1" type="Hiragana"/>
  </si>
  <si>
    <t>職員旅費</t>
    <rPh sb="0" eb="2">
      <t>しょくいん</t>
    </rPh>
    <rPh sb="2" eb="4">
      <t>りょひ</t>
    </rPh>
    <phoneticPr fontId="1" type="Hiragana"/>
  </si>
  <si>
    <t>役務の新たな提供の方式の導入</t>
    <rPh sb="0" eb="2">
      <t>えきむ</t>
    </rPh>
    <rPh sb="3" eb="4">
      <t>あら</t>
    </rPh>
    <rPh sb="6" eb="8">
      <t>ていきょう</t>
    </rPh>
    <rPh sb="9" eb="11">
      <t>ほうしき</t>
    </rPh>
    <rPh sb="12" eb="14">
      <t>どうにゅう</t>
    </rPh>
    <phoneticPr fontId="1" type="Hiragana"/>
  </si>
  <si>
    <t>新商品の開発又は生産</t>
    <rPh sb="0" eb="3">
      <t>しんしょうひん</t>
    </rPh>
    <rPh sb="4" eb="6">
      <t>かいはつ</t>
    </rPh>
    <rPh sb="6" eb="7">
      <t>また</t>
    </rPh>
    <rPh sb="8" eb="10">
      <t>せいさん</t>
    </rPh>
    <phoneticPr fontId="1" type="Hiragana"/>
  </si>
  <si>
    <t>新事業分野への進出</t>
    <rPh sb="0" eb="3">
      <t>しんじぎょう</t>
    </rPh>
    <rPh sb="3" eb="5">
      <t>ぶんや</t>
    </rPh>
    <rPh sb="7" eb="9">
      <t>しんしゅつ</t>
    </rPh>
    <phoneticPr fontId="1" type="Hiragana"/>
  </si>
  <si>
    <t>３　事業計画の内容等</t>
    <rPh sb="2" eb="4">
      <t>じぎょう</t>
    </rPh>
    <rPh sb="4" eb="6">
      <t>けいかく</t>
    </rPh>
    <rPh sb="7" eb="9">
      <t>ないよう</t>
    </rPh>
    <rPh sb="9" eb="10">
      <t>とう</t>
    </rPh>
    <phoneticPr fontId="1" type="Hiragana"/>
  </si>
  <si>
    <t>　イ　現在の事業内容</t>
    <rPh sb="3" eb="5">
      <t>げんざい</t>
    </rPh>
    <rPh sb="6" eb="8">
      <t>じぎょう</t>
    </rPh>
    <rPh sb="8" eb="10">
      <t>ないよう</t>
    </rPh>
    <phoneticPr fontId="1" type="Hiragana"/>
  </si>
  <si>
    <t>所得税青色申告決算書</t>
    <rPh sb="0" eb="3">
      <t>しょとくぜい</t>
    </rPh>
    <rPh sb="3" eb="5">
      <t>あおいろ</t>
    </rPh>
    <rPh sb="5" eb="7">
      <t>しんこく</t>
    </rPh>
    <rPh sb="7" eb="10">
      <t>けっさんしょ</t>
    </rPh>
    <phoneticPr fontId="1" type="Hiragana"/>
  </si>
  <si>
    <t>内部環境</t>
    <rPh sb="0" eb="2">
      <t>ないぶ</t>
    </rPh>
    <rPh sb="2" eb="4">
      <t>かんきょう</t>
    </rPh>
    <phoneticPr fontId="1" type="Hiragana"/>
  </si>
  <si>
    <t>法人格</t>
    <rPh sb="0" eb="1">
      <t>ほう</t>
    </rPh>
    <rPh sb="1" eb="2">
      <t>ひと</t>
    </rPh>
    <rPh sb="2" eb="3">
      <t>かく</t>
    </rPh>
    <phoneticPr fontId="1" type="Hiragana"/>
  </si>
  <si>
    <t>強み</t>
    <rPh sb="0" eb="1">
      <t>つよ</t>
    </rPh>
    <phoneticPr fontId="1" type="Hiragana"/>
  </si>
  <si>
    <t>(3)事業計画の具体的内容</t>
    <rPh sb="3" eb="5">
      <t>じぎょう</t>
    </rPh>
    <rPh sb="5" eb="7">
      <t>けいかく</t>
    </rPh>
    <rPh sb="8" eb="11">
      <t>ぐたいてき</t>
    </rPh>
    <rPh sb="11" eb="13">
      <t>ないよう</t>
    </rPh>
    <phoneticPr fontId="1" type="Hiragana"/>
  </si>
  <si>
    <t>弱み</t>
    <rPh sb="0" eb="1">
      <t>よわ</t>
    </rPh>
    <phoneticPr fontId="1" type="Hiragana"/>
  </si>
  <si>
    <t>次の（1）又は（2）の方法により実施した賃上げの内容を記載ください。</t>
    <rPh sb="0" eb="1">
      <t>つぎ</t>
    </rPh>
    <rPh sb="5" eb="6">
      <t>また</t>
    </rPh>
    <rPh sb="11" eb="13">
      <t>ほうほう</t>
    </rPh>
    <rPh sb="16" eb="18">
      <t>じっし</t>
    </rPh>
    <rPh sb="20" eb="22">
      <t>ちんあ</t>
    </rPh>
    <rPh sb="24" eb="26">
      <t>ないよう</t>
    </rPh>
    <rPh sb="27" eb="29">
      <t>きさい</t>
    </rPh>
    <phoneticPr fontId="1" type="Hiragana"/>
  </si>
  <si>
    <t>脅威</t>
    <rPh sb="0" eb="2">
      <t>きょうい</t>
    </rPh>
    <phoneticPr fontId="1" type="Hiragana"/>
  </si>
  <si>
    <t>　イ　ターゲットとする市場（ニーズ）</t>
    <rPh sb="11" eb="13">
      <t>しじょう</t>
    </rPh>
    <phoneticPr fontId="1" type="Hiragana"/>
  </si>
  <si>
    <t>新商品</t>
    <rPh sb="0" eb="3">
      <t>しんしょうひん</t>
    </rPh>
    <phoneticPr fontId="1" type="Hiragana"/>
  </si>
  <si>
    <t>チェックリスト</t>
  </si>
  <si>
    <t>　ア　新規性</t>
    <rPh sb="3" eb="6">
      <t>しんきせい</t>
    </rPh>
    <phoneticPr fontId="1" type="Hiragana"/>
  </si>
  <si>
    <t>（単位：千円）</t>
    <rPh sb="1" eb="3">
      <t>たんい</t>
    </rPh>
    <rPh sb="4" eb="6">
      <t>せんえん</t>
    </rPh>
    <phoneticPr fontId="1" type="Hiragana"/>
  </si>
  <si>
    <t>　ウ　販売又は提供方法</t>
    <rPh sb="3" eb="5">
      <t>はんばい</t>
    </rPh>
    <rPh sb="5" eb="6">
      <t>また</t>
    </rPh>
    <rPh sb="7" eb="9">
      <t>ていきょう</t>
    </rPh>
    <rPh sb="9" eb="11">
      <t>ほうほう</t>
    </rPh>
    <phoneticPr fontId="1" type="Hiragana"/>
  </si>
  <si>
    <t>賃上げ率</t>
    <rPh sb="0" eb="2">
      <t>ちんあ</t>
    </rPh>
    <rPh sb="3" eb="4">
      <t>りつ</t>
    </rPh>
    <phoneticPr fontId="1" type="Hiragana"/>
  </si>
  <si>
    <r>
      <t>２年目</t>
    </r>
    <r>
      <rPr>
        <vertAlign val="superscript"/>
        <sz val="11"/>
        <color theme="1"/>
        <rFont val="游ゴシック"/>
      </rPr>
      <t>※2</t>
    </r>
    <r>
      <rPr>
        <sz val="11"/>
        <color theme="1"/>
        <rFont val="游ゴシック"/>
      </rPr>
      <t xml:space="preserve">
(～R9.3.31)</t>
    </r>
    <rPh sb="1" eb="3">
      <t>ねんめ</t>
    </rPh>
    <phoneticPr fontId="1" type="Hiragana"/>
  </si>
  <si>
    <t>　　　※商流やサプライチェーン、取引先の状況等により、米国や第三国との輸出入の概要が分かるよう記載
し、根拠となる資料を</t>
  </si>
  <si>
    <t>ダイバー
シティ</t>
  </si>
  <si>
    <t>健康経営優良法人の認定証の写し</t>
  </si>
  <si>
    <t>売上高</t>
    <rPh sb="0" eb="3">
      <t>うりあげだか</t>
    </rPh>
    <phoneticPr fontId="1" type="Hiragana"/>
  </si>
  <si>
    <t>実施項目</t>
    <rPh sb="0" eb="2">
      <t>じっし</t>
    </rPh>
    <rPh sb="2" eb="4">
      <t>こうもく</t>
    </rPh>
    <phoneticPr fontId="1" type="Hiragana"/>
  </si>
  <si>
    <t>実施内容</t>
    <rPh sb="0" eb="2">
      <t>じっし</t>
    </rPh>
    <rPh sb="2" eb="4">
      <t>ないよう</t>
    </rPh>
    <phoneticPr fontId="1" type="Hiragana"/>
  </si>
  <si>
    <t>１年目</t>
    <rPh sb="1" eb="3">
      <t>ねんめ</t>
    </rPh>
    <phoneticPr fontId="1" type="Hiragana"/>
  </si>
  <si>
    <t>２年目</t>
    <rPh sb="1" eb="3">
      <t>ねんめ</t>
    </rPh>
    <phoneticPr fontId="1" type="Hiragana"/>
  </si>
  <si>
    <t>３年目</t>
    <rPh sb="1" eb="3">
      <t>ねんめ</t>
    </rPh>
    <phoneticPr fontId="1" type="Hiragana"/>
  </si>
  <si>
    <t>事業計画書（様式第２号）</t>
    <rPh sb="0" eb="2">
      <t>じぎょう</t>
    </rPh>
    <rPh sb="2" eb="5">
      <t>けいかくしょ</t>
    </rPh>
    <rPh sb="6" eb="8">
      <t>ようしき</t>
    </rPh>
    <rPh sb="8" eb="9">
      <t>だい</t>
    </rPh>
    <rPh sb="10" eb="11">
      <t>ごう</t>
    </rPh>
    <phoneticPr fontId="1" type="Hiragana"/>
  </si>
  <si>
    <t>住所　</t>
    <rPh sb="0" eb="2">
      <t>じゅうしょ</t>
    </rPh>
    <phoneticPr fontId="1" type="Hiragana"/>
  </si>
  <si>
    <t>（単位：千円、人）</t>
    <rPh sb="1" eb="3">
      <t>たんい</t>
    </rPh>
    <rPh sb="4" eb="6">
      <t>せんえん</t>
    </rPh>
    <rPh sb="7" eb="8">
      <t>にん</t>
    </rPh>
    <phoneticPr fontId="1" type="Hiragana"/>
  </si>
  <si>
    <t>最終年度</t>
    <rPh sb="0" eb="2">
      <t>さいしゅう</t>
    </rPh>
    <rPh sb="2" eb="4">
      <t>ねんど</t>
    </rPh>
    <phoneticPr fontId="1" type="Hiragana"/>
  </si>
  <si>
    <t>　★印の経費については、経費の内容が確認できる見積書を添付すること。また、見積書は、内容が具体的</t>
    <rPh sb="2" eb="3">
      <t>いん</t>
    </rPh>
    <rPh sb="4" eb="6">
      <t>けいひ</t>
    </rPh>
    <rPh sb="12" eb="14">
      <t>けいひ</t>
    </rPh>
    <rPh sb="15" eb="17">
      <t>ないよう</t>
    </rPh>
    <rPh sb="18" eb="20">
      <t>かくにん</t>
    </rPh>
    <rPh sb="23" eb="26">
      <t>みつもりしょ</t>
    </rPh>
    <rPh sb="27" eb="29">
      <t>てんぷ</t>
    </rPh>
    <rPh sb="37" eb="40">
      <t>みつもりしょ</t>
    </rPh>
    <rPh sb="42" eb="44">
      <t>ないよう</t>
    </rPh>
    <phoneticPr fontId="1" type="Hiragana"/>
  </si>
  <si>
    <t>(　年　月)</t>
    <rPh sb="2" eb="3">
      <t>ねん</t>
    </rPh>
    <rPh sb="4" eb="5">
      <t>つき</t>
    </rPh>
    <phoneticPr fontId="1" type="Hiragana"/>
  </si>
  <si>
    <t>②卸売業</t>
    <rPh sb="1" eb="3">
      <t>おろしう</t>
    </rPh>
    <rPh sb="3" eb="4">
      <t>ぎょう</t>
    </rPh>
    <phoneticPr fontId="1" type="Hiragana"/>
  </si>
  <si>
    <t>営業利益</t>
    <rPh sb="0" eb="2">
      <t>えいぎょう</t>
    </rPh>
    <rPh sb="2" eb="4">
      <t>りえき</t>
    </rPh>
    <phoneticPr fontId="1" type="Hiragana"/>
  </si>
  <si>
    <t>人件費</t>
    <rPh sb="0" eb="3">
      <t>じんけんひ</t>
    </rPh>
    <phoneticPr fontId="1" type="Hiragana"/>
  </si>
  <si>
    <t>減価償却費</t>
    <rPh sb="0" eb="2">
      <t>げんか</t>
    </rPh>
    <rPh sb="2" eb="5">
      <t>しょうきゃくひ</t>
    </rPh>
    <phoneticPr fontId="1" type="Hiragana"/>
  </si>
  <si>
    <t>付加価値額</t>
    <rPh sb="0" eb="2">
      <t>ふか</t>
    </rPh>
    <rPh sb="2" eb="5">
      <t>かちがく</t>
    </rPh>
    <phoneticPr fontId="1" type="Hiragana"/>
  </si>
  <si>
    <t>【ＤＸ推進指標加点】</t>
  </si>
  <si>
    <r>
      <t>審査加点申立書（</t>
    </r>
    <r>
      <rPr>
        <b/>
        <sz val="11"/>
        <color auto="1"/>
        <rFont val="游ゴシック"/>
      </rPr>
      <t>審査加点を希望される場合</t>
    </r>
    <r>
      <rPr>
        <sz val="11"/>
        <color auto="1"/>
        <rFont val="游ゴシック"/>
      </rPr>
      <t>）</t>
    </r>
    <rPh sb="0" eb="2">
      <t>しんさ</t>
    </rPh>
    <rPh sb="2" eb="4">
      <t>かてん</t>
    </rPh>
    <rPh sb="4" eb="7">
      <t>もうしたてしょ</t>
    </rPh>
    <rPh sb="8" eb="10">
      <t>しんさ</t>
    </rPh>
    <rPh sb="10" eb="12">
      <t>かてん</t>
    </rPh>
    <rPh sb="13" eb="15">
      <t>きぼう</t>
    </rPh>
    <rPh sb="18" eb="20">
      <t>ばあい</t>
    </rPh>
    <phoneticPr fontId="1" type="Hiragana"/>
  </si>
  <si>
    <t>【経営革新計画加点】</t>
  </si>
  <si>
    <t>従業員数</t>
    <rPh sb="0" eb="3">
      <t>じゅうぎょういん</t>
    </rPh>
    <rPh sb="3" eb="4">
      <t>すう</t>
    </rPh>
    <phoneticPr fontId="1" type="Hiragana"/>
  </si>
  <si>
    <t>事　業　計　画　書</t>
    <rPh sb="0" eb="1">
      <t>こと</t>
    </rPh>
    <rPh sb="2" eb="3">
      <t>ごう</t>
    </rPh>
    <rPh sb="4" eb="5">
      <t>けい</t>
    </rPh>
    <rPh sb="6" eb="7">
      <t>かく</t>
    </rPh>
    <rPh sb="8" eb="9">
      <t>しょ</t>
    </rPh>
    <phoneticPr fontId="1" type="Hiragana"/>
  </si>
  <si>
    <t>「１０主要科目」のうち「労務費」及び「従業員給料」の合計額</t>
    <rPh sb="3" eb="5">
      <t>しゅよう</t>
    </rPh>
    <rPh sb="5" eb="7">
      <t>かもく</t>
    </rPh>
    <rPh sb="12" eb="15">
      <t>ろうむひ</t>
    </rPh>
    <rPh sb="16" eb="17">
      <t>およ</t>
    </rPh>
    <rPh sb="19" eb="22">
      <t>じゅうぎょういん</t>
    </rPh>
    <rPh sb="22" eb="24">
      <t>きゅうりょう</t>
    </rPh>
    <rPh sb="26" eb="29">
      <t>ごうけいがく</t>
    </rPh>
    <phoneticPr fontId="1" type="Hiragana"/>
  </si>
  <si>
    <t>応募書類提出前に以下の項目を確認し、項目の通りになっているものには、チェックをつけてください。すべて</t>
    <rPh sb="0" eb="2">
      <t>おうぼ</t>
    </rPh>
    <rPh sb="2" eb="4">
      <t>しょるい</t>
    </rPh>
    <rPh sb="4" eb="6">
      <t>ていしゅつ</t>
    </rPh>
    <rPh sb="6" eb="7">
      <t>まえ</t>
    </rPh>
    <rPh sb="8" eb="10">
      <t>いか</t>
    </rPh>
    <rPh sb="11" eb="13">
      <t>こうもく</t>
    </rPh>
    <rPh sb="14" eb="16">
      <t>かくにん</t>
    </rPh>
    <rPh sb="18" eb="20">
      <t>こうもく</t>
    </rPh>
    <rPh sb="21" eb="22">
      <t>とお</t>
    </rPh>
    <phoneticPr fontId="1" type="Hiragana"/>
  </si>
  <si>
    <t>　※補助事業期間（交付決定日～令和８年３月20日）における経費を記載すること。</t>
    <rPh sb="2" eb="4">
      <t>ほじょ</t>
    </rPh>
    <rPh sb="4" eb="6">
      <t>じぎょう</t>
    </rPh>
    <rPh sb="6" eb="8">
      <t>きかん</t>
    </rPh>
    <rPh sb="9" eb="11">
      <t>こうふ</t>
    </rPh>
    <rPh sb="11" eb="13">
      <t>けってい</t>
    </rPh>
    <rPh sb="13" eb="14">
      <t>ひ</t>
    </rPh>
    <rPh sb="15" eb="17">
      <t>れいわ</t>
    </rPh>
    <rPh sb="18" eb="19">
      <t>ねん</t>
    </rPh>
    <rPh sb="20" eb="21">
      <t>がつ</t>
    </rPh>
    <rPh sb="23" eb="24">
      <t>にち</t>
    </rPh>
    <rPh sb="29" eb="31">
      <t>けいひ</t>
    </rPh>
    <rPh sb="32" eb="34">
      <t>きさい</t>
    </rPh>
    <phoneticPr fontId="1" type="Hiragana"/>
  </si>
  <si>
    <t>申込日</t>
    <rPh sb="0" eb="2">
      <t>もうしこ</t>
    </rPh>
    <rPh sb="2" eb="3">
      <t>び</t>
    </rPh>
    <phoneticPr fontId="1" type="Hiragana"/>
  </si>
  <si>
    <t>現時点で
受けている影響</t>
    <rPh sb="0" eb="3">
      <t>げんじてん</t>
    </rPh>
    <rPh sb="5" eb="6">
      <t>う</t>
    </rPh>
    <rPh sb="10" eb="12">
      <t>えいきょう</t>
    </rPh>
    <phoneticPr fontId="1" type="Hiragana"/>
  </si>
  <si>
    <r>
      <t>※機械装置</t>
    </r>
    <r>
      <rPr>
        <sz val="11"/>
        <color auto="1"/>
        <rFont val="游ゴシック"/>
      </rPr>
      <t>費又は展示会等出展費を経費に計上した場合のみ提出すること</t>
    </r>
    <rPh sb="1" eb="3">
      <t>きかい</t>
    </rPh>
    <rPh sb="3" eb="5">
      <t>そうち</t>
    </rPh>
    <rPh sb="5" eb="6">
      <t>ひ</t>
    </rPh>
    <rPh sb="6" eb="7">
      <t>また</t>
    </rPh>
    <rPh sb="8" eb="11">
      <t>てんじかい</t>
    </rPh>
    <rPh sb="11" eb="12">
      <t>とう</t>
    </rPh>
    <rPh sb="12" eb="15">
      <t>しゅってんひ</t>
    </rPh>
    <rPh sb="16" eb="18">
      <t>けいひ</t>
    </rPh>
    <rPh sb="19" eb="21">
      <t>けいじょう</t>
    </rPh>
    <rPh sb="23" eb="25">
      <t>ばあい</t>
    </rPh>
    <rPh sb="27" eb="29">
      <t>ていしゅつ</t>
    </rPh>
    <phoneticPr fontId="1" type="Hiragana"/>
  </si>
  <si>
    <t>４　目標とする経営指標の状況（別紙添付のこと）</t>
    <rPh sb="2" eb="4">
      <t>もくひょう</t>
    </rPh>
    <rPh sb="7" eb="9">
      <t>けいえい</t>
    </rPh>
    <rPh sb="9" eb="11">
      <t>しひょう</t>
    </rPh>
    <rPh sb="12" eb="14">
      <t>じょうきょう</t>
    </rPh>
    <rPh sb="15" eb="17">
      <t>べっし</t>
    </rPh>
    <rPh sb="17" eb="19">
      <t>てんぷ</t>
    </rPh>
    <phoneticPr fontId="1" type="Hiragana"/>
  </si>
  <si>
    <t>直近２か年の確定申告書類の写し</t>
    <rPh sb="0" eb="2">
      <t>ちょっきん</t>
    </rPh>
    <rPh sb="4" eb="5">
      <t>ねん</t>
    </rPh>
    <rPh sb="6" eb="8">
      <t>かくてい</t>
    </rPh>
    <rPh sb="8" eb="10">
      <t>しんこく</t>
    </rPh>
    <rPh sb="10" eb="12">
      <t>しょるい</t>
    </rPh>
    <rPh sb="13" eb="14">
      <t>うつ</t>
    </rPh>
    <phoneticPr fontId="1" type="Hiragana"/>
  </si>
  <si>
    <t>なし</t>
  </si>
  <si>
    <t>実績有り</t>
    <rPh sb="0" eb="2">
      <t>じっせき</t>
    </rPh>
    <rPh sb="2" eb="3">
      <t>ゆう</t>
    </rPh>
    <phoneticPr fontId="1" type="Hiragana"/>
  </si>
  <si>
    <t>あり　（</t>
  </si>
  <si>
    <t>経営革新
計画</t>
    <rPh sb="0" eb="2">
      <t>けいえい</t>
    </rPh>
    <rPh sb="2" eb="4">
      <t>かくしん</t>
    </rPh>
    <rPh sb="5" eb="7">
      <t>けいかく</t>
    </rPh>
    <phoneticPr fontId="1" type="Hiragana"/>
  </si>
  <si>
    <t>）</t>
  </si>
  <si>
    <t>　国や県等からの補助金交付実績</t>
  </si>
  <si>
    <t>年度</t>
    <rPh sb="0" eb="2">
      <t>ねんど</t>
    </rPh>
    <phoneticPr fontId="1" type="Hiragana"/>
  </si>
  <si>
    <t>機械部品又は工具器具費</t>
    <rPh sb="0" eb="2">
      <t>きかい</t>
    </rPh>
    <rPh sb="2" eb="4">
      <t>ぶひん</t>
    </rPh>
    <rPh sb="4" eb="5">
      <t>また</t>
    </rPh>
    <rPh sb="6" eb="8">
      <t>こうぐ</t>
    </rPh>
    <rPh sb="8" eb="10">
      <t>きぐ</t>
    </rPh>
    <rPh sb="10" eb="11">
      <t>ひ</t>
    </rPh>
    <phoneticPr fontId="1" type="Hiragana"/>
  </si>
  <si>
    <t>②卸売</t>
    <rPh sb="1" eb="3">
      <t>おろしうり</t>
    </rPh>
    <phoneticPr fontId="1" type="Hiragana"/>
  </si>
  <si>
    <t>　イ　事業計画の実施に必要な許認可や届出</t>
    <rPh sb="3" eb="5">
      <t>じぎょう</t>
    </rPh>
    <rPh sb="5" eb="7">
      <t>けいかく</t>
    </rPh>
    <rPh sb="8" eb="10">
      <t>じっし</t>
    </rPh>
    <rPh sb="11" eb="13">
      <t>ひつよう</t>
    </rPh>
    <rPh sb="14" eb="17">
      <t>きょにんか</t>
    </rPh>
    <rPh sb="18" eb="20">
      <t>とどけで</t>
    </rPh>
    <phoneticPr fontId="1" type="Hiragana"/>
  </si>
  <si>
    <t>★調査研究費</t>
    <rPh sb="1" eb="3">
      <t>ちょうさ</t>
    </rPh>
    <rPh sb="3" eb="6">
      <t>けんきゅうひ</t>
    </rPh>
    <phoneticPr fontId="1" type="Hiragana"/>
  </si>
  <si>
    <t>販路拡大・サプライチェーンの再構築</t>
    <rPh sb="0" eb="2">
      <t>はんろ</t>
    </rPh>
    <rPh sb="2" eb="4">
      <t>かくだい</t>
    </rPh>
    <rPh sb="14" eb="17">
      <t>さいこうちく</t>
    </rPh>
    <phoneticPr fontId="1" type="Hiragana"/>
  </si>
  <si>
    <t>　中小企業等収益力向上事業費補助金（米国関税対応枠）に関し、別添のとおり関係書類を添付して応募します。</t>
    <rPh sb="18" eb="20">
      <t>べいこく</t>
    </rPh>
    <rPh sb="20" eb="22">
      <t>かんぜい</t>
    </rPh>
    <rPh sb="22" eb="24">
      <t>たいおう</t>
    </rPh>
    <rPh sb="24" eb="25">
      <t>わく</t>
    </rPh>
    <phoneticPr fontId="1" type="Hiragana"/>
  </si>
  <si>
    <t>付加価値額の算出根拠</t>
    <rPh sb="0" eb="2">
      <t>ふか</t>
    </rPh>
    <rPh sb="2" eb="5">
      <t>かちがく</t>
    </rPh>
    <rPh sb="6" eb="8">
      <t>さんしゅつ</t>
    </rPh>
    <rPh sb="8" eb="10">
      <t>こんきょ</t>
    </rPh>
    <phoneticPr fontId="1" type="Hiragana"/>
  </si>
  <si>
    <t>円</t>
    <rPh sb="0" eb="1">
      <t>えん</t>
    </rPh>
    <phoneticPr fontId="1" type="Hiragana"/>
  </si>
  <si>
    <t>リース料</t>
    <rPh sb="3" eb="4">
      <t>りょう</t>
    </rPh>
    <phoneticPr fontId="1" type="Hiragana"/>
  </si>
  <si>
    <t>DX推進</t>
    <rPh sb="2" eb="4">
      <t>すいしん</t>
    </rPh>
    <phoneticPr fontId="1" type="Hiragana"/>
  </si>
  <si>
    <t>賃借料</t>
    <rPh sb="0" eb="3">
      <t>ちんしゃくりょう</t>
    </rPh>
    <phoneticPr fontId="1" type="Hiragana"/>
  </si>
  <si>
    <t>付加価値額計</t>
    <rPh sb="0" eb="2">
      <t>ふか</t>
    </rPh>
    <rPh sb="2" eb="5">
      <t>かちがく</t>
    </rPh>
    <rPh sb="5" eb="6">
      <t>けい</t>
    </rPh>
    <phoneticPr fontId="1" type="Hiragana"/>
  </si>
  <si>
    <t>人件費等の算出根拠</t>
    <rPh sb="0" eb="3">
      <t>じんけんひ</t>
    </rPh>
    <rPh sb="3" eb="4">
      <t>とう</t>
    </rPh>
    <rPh sb="5" eb="7">
      <t>さんしゅつ</t>
    </rPh>
    <rPh sb="7" eb="9">
      <t>こんきょ</t>
    </rPh>
    <phoneticPr fontId="1" type="Hiragana"/>
  </si>
  <si>
    <t>製品、サービス名称</t>
    <rPh sb="0" eb="2">
      <t>せいひん</t>
    </rPh>
    <rPh sb="7" eb="9">
      <t>めいしょう</t>
    </rPh>
    <phoneticPr fontId="1" type="Hiragana"/>
  </si>
  <si>
    <t>（6）事業の実施方法（実現可能性）</t>
    <rPh sb="3" eb="5">
      <t>じぎょう</t>
    </rPh>
    <rPh sb="6" eb="8">
      <t>じっし</t>
    </rPh>
    <rPh sb="8" eb="10">
      <t>ほうほう</t>
    </rPh>
    <rPh sb="11" eb="13">
      <t>じつげん</t>
    </rPh>
    <rPh sb="13" eb="16">
      <t>かのうせい</t>
    </rPh>
    <phoneticPr fontId="1" type="Hiragana"/>
  </si>
  <si>
    <t>人件費計</t>
    <rPh sb="0" eb="3">
      <t>じんけんひ</t>
    </rPh>
    <rPh sb="3" eb="4">
      <t>けい</t>
    </rPh>
    <phoneticPr fontId="1" type="Hiragana"/>
  </si>
  <si>
    <r>
      <t>説明資料（</t>
    </r>
    <r>
      <rPr>
        <b/>
        <sz val="11"/>
        <color auto="1"/>
        <rFont val="游ゴシック"/>
      </rPr>
      <t>該当者のみ</t>
    </r>
    <r>
      <rPr>
        <sz val="11"/>
        <color auto="1"/>
        <rFont val="游ゴシック"/>
      </rPr>
      <t>）</t>
    </r>
    <rPh sb="0" eb="2">
      <t>せつめい</t>
    </rPh>
    <rPh sb="2" eb="4">
      <t>しりょう</t>
    </rPh>
    <rPh sb="5" eb="8">
      <t>がいとうしゃ</t>
    </rPh>
    <phoneticPr fontId="1" type="Hiragana"/>
  </si>
  <si>
    <t>人数</t>
    <rPh sb="0" eb="1">
      <t>にん</t>
    </rPh>
    <rPh sb="1" eb="2">
      <t>すう</t>
    </rPh>
    <phoneticPr fontId="1" type="Hiragana"/>
  </si>
  <si>
    <t>別紙【個人用】</t>
    <rPh sb="0" eb="2">
      <t>べっし</t>
    </rPh>
    <rPh sb="3" eb="5">
      <t>こじん</t>
    </rPh>
    <rPh sb="5" eb="6">
      <t>よう</t>
    </rPh>
    <phoneticPr fontId="1" type="Hiragana"/>
  </si>
  <si>
    <t>経費区分</t>
    <rPh sb="0" eb="2">
      <t>けいひ</t>
    </rPh>
    <rPh sb="2" eb="4">
      <t>くぶん</t>
    </rPh>
    <phoneticPr fontId="1" type="Hiragana"/>
  </si>
  <si>
    <t>生産方式</t>
    <rPh sb="0" eb="2">
      <t>せいさん</t>
    </rPh>
    <rPh sb="2" eb="4">
      <t>ほうしき</t>
    </rPh>
    <phoneticPr fontId="1" type="Hiragana"/>
  </si>
  <si>
    <t>　（ｲ）主な製品、サービス等</t>
    <rPh sb="4" eb="5">
      <t>おも</t>
    </rPh>
    <rPh sb="6" eb="8">
      <t>せいひん</t>
    </rPh>
    <rPh sb="13" eb="14">
      <t>とう</t>
    </rPh>
    <phoneticPr fontId="1" type="Hiragana"/>
  </si>
  <si>
    <t>【事務局使用欄】※記載しないでください。</t>
    <rPh sb="1" eb="4">
      <t>じむきょく</t>
    </rPh>
    <rPh sb="4" eb="6">
      <t>しよう</t>
    </rPh>
    <rPh sb="6" eb="7">
      <t>らん</t>
    </rPh>
    <rPh sb="9" eb="11">
      <t>きさい</t>
    </rPh>
    <phoneticPr fontId="1" type="Hiragana"/>
  </si>
  <si>
    <t>（単位：人）</t>
    <rPh sb="1" eb="3">
      <t>たんい</t>
    </rPh>
    <rPh sb="4" eb="5">
      <t>にん</t>
    </rPh>
    <phoneticPr fontId="1" type="Hiragana"/>
  </si>
  <si>
    <t>により、生じた損害については、当方が一切の責任に応じるものとします。</t>
  </si>
  <si>
    <t>希望する加点</t>
    <rPh sb="0" eb="2">
      <t>きぼう</t>
    </rPh>
    <rPh sb="4" eb="6">
      <t>かてん</t>
    </rPh>
    <phoneticPr fontId="1" type="Hiragana"/>
  </si>
  <si>
    <t>営業利益の算出根拠</t>
    <rPh sb="0" eb="2">
      <t>えいぎょう</t>
    </rPh>
    <rPh sb="2" eb="4">
      <t>りえき</t>
    </rPh>
    <rPh sb="5" eb="7">
      <t>さんしゅつ</t>
    </rPh>
    <rPh sb="7" eb="9">
      <t>こんきょ</t>
    </rPh>
    <phoneticPr fontId="1" type="Hiragana"/>
  </si>
  <si>
    <t>②賃上げの状況</t>
    <rPh sb="1" eb="3">
      <t>ちんあ</t>
    </rPh>
    <rPh sb="5" eb="7">
      <t>じょうきょう</t>
    </rPh>
    <phoneticPr fontId="1" type="Hiragana"/>
  </si>
  <si>
    <t>(22)利子割引料</t>
    <rPh sb="4" eb="6">
      <t>りし</t>
    </rPh>
    <rPh sb="6" eb="9">
      <t>わりびきりょう</t>
    </rPh>
    <phoneticPr fontId="1" type="Hiragana"/>
  </si>
  <si>
    <t>（1）直近決算と前期決算との比較</t>
    <rPh sb="3" eb="5">
      <t>ちょっきん</t>
    </rPh>
    <rPh sb="5" eb="7">
      <t>けっさん</t>
    </rPh>
    <rPh sb="8" eb="10">
      <t>ぜんき</t>
    </rPh>
    <rPh sb="10" eb="12">
      <t>けっさん</t>
    </rPh>
    <rPh sb="14" eb="16">
      <t>ひかく</t>
    </rPh>
    <phoneticPr fontId="1" type="Hiragana"/>
  </si>
  <si>
    <t>非該当</t>
    <rPh sb="0" eb="3">
      <t>ひがいとう</t>
    </rPh>
    <phoneticPr fontId="1" type="Hiragana"/>
  </si>
  <si>
    <t>　　　　組み込まれて輸出されている場合や第三国を経由して輸出入している場合）を含む。</t>
  </si>
  <si>
    <t>事業計画名</t>
    <rPh sb="0" eb="2">
      <t>じぎょう</t>
    </rPh>
    <rPh sb="2" eb="4">
      <t>けいかく</t>
    </rPh>
    <rPh sb="4" eb="5">
      <t>な</t>
    </rPh>
    <phoneticPr fontId="1" type="Hiragana"/>
  </si>
  <si>
    <t>【健康経営加点】</t>
  </si>
  <si>
    <t>補助金名</t>
    <rPh sb="0" eb="3">
      <t>ほじょきん</t>
    </rPh>
    <rPh sb="3" eb="4">
      <t>めい</t>
    </rPh>
    <phoneticPr fontId="1" type="Hiragana"/>
  </si>
  <si>
    <t>　　　※輸出、輸入は問わない。間接的に輸出入している場合（自社製品が取引先の部品・製品等に</t>
  </si>
  <si>
    <t>補助金交付者</t>
    <rPh sb="0" eb="3">
      <t>ほじょきん</t>
    </rPh>
    <rPh sb="3" eb="6">
      <t>こうふしゃ</t>
    </rPh>
    <phoneticPr fontId="1" type="Hiragana"/>
  </si>
  <si>
    <t>経営革新計画承認書の写し</t>
  </si>
  <si>
    <t>実施した補助事業の内容及び成果</t>
    <rPh sb="0" eb="2">
      <t>じっし</t>
    </rPh>
    <rPh sb="4" eb="6">
      <t>ほじょ</t>
    </rPh>
    <rPh sb="6" eb="8">
      <t>じぎょう</t>
    </rPh>
    <rPh sb="9" eb="11">
      <t>ないよう</t>
    </rPh>
    <rPh sb="11" eb="12">
      <t>およ</t>
    </rPh>
    <rPh sb="13" eb="15">
      <t>せいか</t>
    </rPh>
    <phoneticPr fontId="1" type="Hiragana"/>
  </si>
  <si>
    <t>直近決算</t>
    <rPh sb="0" eb="2">
      <t>ちょっきん</t>
    </rPh>
    <rPh sb="2" eb="4">
      <t>けっさん</t>
    </rPh>
    <phoneticPr fontId="1" type="Hiragana"/>
  </si>
  <si>
    <t>（1）経費の積算明細</t>
    <rPh sb="3" eb="5">
      <t>けいひ</t>
    </rPh>
    <rPh sb="6" eb="8">
      <t>せきさん</t>
    </rPh>
    <rPh sb="8" eb="10">
      <t>めいさい</t>
    </rPh>
    <phoneticPr fontId="1" type="Hiragana"/>
  </si>
  <si>
    <t>米国関税措置による影響に係る説明資料（該当書類にチェック）</t>
    <rPh sb="0" eb="2">
      <t>べいこく</t>
    </rPh>
    <rPh sb="2" eb="4">
      <t>かんぜい</t>
    </rPh>
    <rPh sb="4" eb="6">
      <t>そち</t>
    </rPh>
    <rPh sb="9" eb="11">
      <t>えいきょう</t>
    </rPh>
    <rPh sb="12" eb="13">
      <t>かか</t>
    </rPh>
    <rPh sb="14" eb="16">
      <t>せつめい</t>
    </rPh>
    <rPh sb="16" eb="18">
      <t>しりょう</t>
    </rPh>
    <rPh sb="19" eb="21">
      <t>がいとう</t>
    </rPh>
    <rPh sb="21" eb="23">
      <t>しょるい</t>
    </rPh>
    <phoneticPr fontId="1" type="Hiragana"/>
  </si>
  <si>
    <t>積算の明細</t>
    <rPh sb="0" eb="2">
      <t>せきさん</t>
    </rPh>
    <rPh sb="3" eb="5">
      <t>めいさい</t>
    </rPh>
    <phoneticPr fontId="1" type="Hiragana"/>
  </si>
  <si>
    <t>★機械装置費</t>
    <rPh sb="1" eb="3">
      <t>きかい</t>
    </rPh>
    <rPh sb="3" eb="5">
      <t>そうち</t>
    </rPh>
    <rPh sb="5" eb="6">
      <t>ひ</t>
    </rPh>
    <phoneticPr fontId="1" type="Hiragana"/>
  </si>
  <si>
    <t>計</t>
    <rPh sb="0" eb="1">
      <t>けい</t>
    </rPh>
    <phoneticPr fontId="1" type="Hiragana"/>
  </si>
  <si>
    <t>（人）</t>
    <rPh sb="1" eb="2">
      <t>にん</t>
    </rPh>
    <phoneticPr fontId="1" type="Hiragana"/>
  </si>
  <si>
    <t>★展示会等出展費</t>
    <rPh sb="1" eb="4">
      <t>てんじかい</t>
    </rPh>
    <rPh sb="4" eb="5">
      <t>とう</t>
    </rPh>
    <rPh sb="5" eb="8">
      <t>しゅってんひ</t>
    </rPh>
    <phoneticPr fontId="1" type="Hiragana"/>
  </si>
  <si>
    <t>資料購入費</t>
    <rPh sb="0" eb="2">
      <t>しりょう</t>
    </rPh>
    <rPh sb="2" eb="5">
      <t>こうにゅうひ</t>
    </rPh>
    <phoneticPr fontId="1" type="Hiragana"/>
  </si>
  <si>
    <t>通信運搬費</t>
    <rPh sb="0" eb="2">
      <t>つうしん</t>
    </rPh>
    <rPh sb="2" eb="5">
      <t>うんぱんひ</t>
    </rPh>
    <phoneticPr fontId="1" type="Hiragana"/>
  </si>
  <si>
    <t>期待する助言・指導内容</t>
    <rPh sb="0" eb="2">
      <t>きたい</t>
    </rPh>
    <rPh sb="4" eb="6">
      <t>じょげん</t>
    </rPh>
    <rPh sb="7" eb="9">
      <t>しどう</t>
    </rPh>
    <rPh sb="9" eb="11">
      <t>ないよう</t>
    </rPh>
    <phoneticPr fontId="1" type="Hiragana"/>
  </si>
  <si>
    <t>A×補助率1/2（千円未満切捨）</t>
    <rPh sb="2" eb="5">
      <t>ほじょりつ</t>
    </rPh>
    <rPh sb="9" eb="10">
      <t>せん</t>
    </rPh>
    <rPh sb="10" eb="13">
      <t>えんみまん</t>
    </rPh>
    <rPh sb="13" eb="15">
      <t>きりす</t>
    </rPh>
    <phoneticPr fontId="1" type="Hiragana"/>
  </si>
  <si>
    <t>雑役務費</t>
    <rPh sb="0" eb="1">
      <t>ざつ</t>
    </rPh>
    <rPh sb="1" eb="3">
      <t>えきむ</t>
    </rPh>
    <rPh sb="3" eb="4">
      <t>ひ</t>
    </rPh>
    <phoneticPr fontId="1" type="Hiragana"/>
  </si>
  <si>
    <t>予定回数</t>
    <rPh sb="0" eb="2">
      <t>よてい</t>
    </rPh>
    <rPh sb="2" eb="4">
      <t>かいすう</t>
    </rPh>
    <phoneticPr fontId="1" type="Hiragana"/>
  </si>
  <si>
    <t>通訳・翻訳料</t>
    <rPh sb="0" eb="2">
      <t>つうやく</t>
    </rPh>
    <rPh sb="3" eb="6">
      <t>ほんやくりょう</t>
    </rPh>
    <phoneticPr fontId="1" type="Hiragana"/>
  </si>
  <si>
    <t>法人形態</t>
    <rPh sb="0" eb="2">
      <t>ほうじん</t>
    </rPh>
    <rPh sb="2" eb="4">
      <t>けいたい</t>
    </rPh>
    <phoneticPr fontId="1" type="Hiragana"/>
  </si>
  <si>
    <t>うち機械装置費①</t>
    <rPh sb="2" eb="4">
      <t>きかい</t>
    </rPh>
    <rPh sb="4" eb="6">
      <t>そうち</t>
    </rPh>
    <rPh sb="6" eb="7">
      <t>ひ</t>
    </rPh>
    <phoneticPr fontId="1" type="Hiragana"/>
  </si>
  <si>
    <t>うち機械装置費以外の経費②</t>
    <rPh sb="2" eb="4">
      <t>きかい</t>
    </rPh>
    <rPh sb="4" eb="6">
      <t>そうち</t>
    </rPh>
    <rPh sb="6" eb="7">
      <t>ひ</t>
    </rPh>
    <rPh sb="7" eb="9">
      <t>いがい</t>
    </rPh>
    <rPh sb="10" eb="12">
      <t>けいひ</t>
    </rPh>
    <phoneticPr fontId="1" type="Hiragana"/>
  </si>
  <si>
    <t>補助金申請額</t>
    <rPh sb="0" eb="3">
      <t>ほじょきん</t>
    </rPh>
    <rPh sb="3" eb="6">
      <t>しんせいがく</t>
    </rPh>
    <phoneticPr fontId="1" type="Hiragana"/>
  </si>
  <si>
    <t>担当者職氏名</t>
    <rPh sb="0" eb="3">
      <t>たんとうしゃ</t>
    </rPh>
    <phoneticPr fontId="1" type="Hiragana"/>
  </si>
  <si>
    <t>①＜②又は①＝②の場合</t>
    <rPh sb="3" eb="4">
      <t>また</t>
    </rPh>
    <rPh sb="9" eb="11">
      <t>ばあい</t>
    </rPh>
    <phoneticPr fontId="1" type="Hiragana"/>
  </si>
  <si>
    <t>★委託・外注費</t>
    <rPh sb="1" eb="3">
      <t>いたく</t>
    </rPh>
    <rPh sb="4" eb="6">
      <t>がいちゅう</t>
    </rPh>
    <rPh sb="6" eb="7">
      <t>ひ</t>
    </rPh>
    <phoneticPr fontId="1" type="Hiragana"/>
  </si>
  <si>
    <t>依頼予定先</t>
    <rPh sb="0" eb="2">
      <t>いらい</t>
    </rPh>
    <rPh sb="2" eb="4">
      <t>よてい</t>
    </rPh>
    <rPh sb="4" eb="5">
      <t>さき</t>
    </rPh>
    <phoneticPr fontId="1" type="Hiragana"/>
  </si>
  <si>
    <t>ローカルベンチマークシート(財務分析結果のあるシート)又はそれに準じるもの</t>
    <rPh sb="14" eb="16">
      <t>ざいむ</t>
    </rPh>
    <rPh sb="16" eb="18">
      <t>ぶんせき</t>
    </rPh>
    <rPh sb="18" eb="20">
      <t>けっか</t>
    </rPh>
    <rPh sb="27" eb="28">
      <t>また</t>
    </rPh>
    <rPh sb="32" eb="33">
      <t>じゅん</t>
    </rPh>
    <phoneticPr fontId="1" type="Hiragana"/>
  </si>
  <si>
    <t>⑥ソフトウェア</t>
  </si>
  <si>
    <t>１年</t>
    <rPh sb="1" eb="2">
      <t>ねん</t>
    </rPh>
    <phoneticPr fontId="1" type="Hiragana"/>
  </si>
  <si>
    <t>申請者住所</t>
    <rPh sb="0" eb="3">
      <t>しんせいしゃ</t>
    </rPh>
    <rPh sb="3" eb="5">
      <t>じゅうしょ</t>
    </rPh>
    <phoneticPr fontId="1" type="Hiragana"/>
  </si>
  <si>
    <t>代表者職・氏名</t>
    <rPh sb="0" eb="3">
      <t>だいひょうしゃ</t>
    </rPh>
    <rPh sb="3" eb="4">
      <t>しょく</t>
    </rPh>
    <rPh sb="5" eb="7">
      <t>しめい</t>
    </rPh>
    <phoneticPr fontId="1" type="Hiragana"/>
  </si>
  <si>
    <t>記</t>
    <rPh sb="0" eb="1">
      <t>き</t>
    </rPh>
    <phoneticPr fontId="1" type="Hiragana"/>
  </si>
  <si>
    <t>事業承継</t>
    <rPh sb="0" eb="2">
      <t>じぎょう</t>
    </rPh>
    <rPh sb="2" eb="4">
      <t>しょうけい</t>
    </rPh>
    <phoneticPr fontId="1" type="Hiragana"/>
  </si>
  <si>
    <t>賃上げ</t>
    <rPh sb="0" eb="2">
      <t>ちんあ</t>
    </rPh>
    <phoneticPr fontId="1" type="Hiragana"/>
  </si>
  <si>
    <t>※上記①の積算方法で算出した賃上げ率等を記載してください。</t>
  </si>
  <si>
    <t>専門家旅費</t>
    <rPh sb="0" eb="3">
      <t>せんもんか</t>
    </rPh>
    <rPh sb="3" eb="5">
      <t>りょひ</t>
    </rPh>
    <phoneticPr fontId="1" type="Hiragana"/>
  </si>
  <si>
    <t>健康経営</t>
    <rPh sb="0" eb="2">
      <t>けんこう</t>
    </rPh>
    <rPh sb="2" eb="4">
      <t>けいえい</t>
    </rPh>
    <phoneticPr fontId="1" type="Hiragana"/>
  </si>
  <si>
    <t>※希望する加点項目に「○」印をつけてください。複数選択可。</t>
    <rPh sb="1" eb="3">
      <t>きぼう</t>
    </rPh>
    <rPh sb="5" eb="7">
      <t>かてん</t>
    </rPh>
    <rPh sb="7" eb="9">
      <t>こうもく</t>
    </rPh>
    <rPh sb="13" eb="14">
      <t>いん</t>
    </rPh>
    <rPh sb="23" eb="25">
      <t>ふくすう</t>
    </rPh>
    <rPh sb="25" eb="28">
      <t>せんたくか</t>
    </rPh>
    <phoneticPr fontId="1" type="Hiragana"/>
  </si>
  <si>
    <t>※加点ごとに定められた書類を添付してください。</t>
    <rPh sb="1" eb="3">
      <t>かてん</t>
    </rPh>
    <rPh sb="6" eb="7">
      <t>さだ</t>
    </rPh>
    <rPh sb="11" eb="13">
      <t>しょるい</t>
    </rPh>
    <rPh sb="14" eb="16">
      <t>てんぷ</t>
    </rPh>
    <phoneticPr fontId="1" type="Hiragana"/>
  </si>
  <si>
    <t>※該当するものに印をつけること（複数回答可）。</t>
    <rPh sb="1" eb="3">
      <t>がいとう</t>
    </rPh>
    <rPh sb="8" eb="9">
      <t>しる</t>
    </rPh>
    <rPh sb="16" eb="18">
      <t>ふくすう</t>
    </rPh>
    <rPh sb="18" eb="20">
      <t>かいとう</t>
    </rPh>
    <rPh sb="20" eb="21">
      <t>か</t>
    </rPh>
    <phoneticPr fontId="1" type="Hiragana"/>
  </si>
  <si>
    <t>【賃上げ加点を希望される場合】</t>
    <rPh sb="1" eb="3">
      <t>ちんあ</t>
    </rPh>
    <rPh sb="4" eb="6">
      <t>かてん</t>
    </rPh>
    <rPh sb="7" eb="9">
      <t>きぼう</t>
    </rPh>
    <rPh sb="12" eb="14">
      <t>ばあい</t>
    </rPh>
    <phoneticPr fontId="1" type="Hiragana"/>
  </si>
  <si>
    <t>【賃上げ加点】</t>
  </si>
  <si>
    <t>算定根拠書類</t>
    <rPh sb="0" eb="2">
      <t>さんてい</t>
    </rPh>
    <rPh sb="2" eb="4">
      <t>こんきょ</t>
    </rPh>
    <rPh sb="4" eb="6">
      <t>しょるい</t>
    </rPh>
    <phoneticPr fontId="1" type="Hiragana"/>
  </si>
  <si>
    <t>（2）米国関税措置の影響及び経営課題</t>
    <rPh sb="3" eb="5">
      <t>べいこく</t>
    </rPh>
    <rPh sb="5" eb="7">
      <t>かんぜい</t>
    </rPh>
    <rPh sb="7" eb="9">
      <t>そち</t>
    </rPh>
    <rPh sb="10" eb="12">
      <t>えいきょう</t>
    </rPh>
    <rPh sb="12" eb="13">
      <t>およ</t>
    </rPh>
    <rPh sb="14" eb="16">
      <t>けいえい</t>
    </rPh>
    <rPh sb="16" eb="18">
      <t>かだい</t>
    </rPh>
    <phoneticPr fontId="1" type="Hiragana"/>
  </si>
  <si>
    <t>全従業員の１人あたりの給与支給総額</t>
    <rPh sb="0" eb="4">
      <t>ぜんじゅうぎょういん</t>
    </rPh>
    <rPh sb="6" eb="7">
      <t>にん</t>
    </rPh>
    <rPh sb="11" eb="13">
      <t>きゅうよ</t>
    </rPh>
    <rPh sb="13" eb="15">
      <t>しきゅう</t>
    </rPh>
    <rPh sb="15" eb="17">
      <t>そうがく</t>
    </rPh>
    <phoneticPr fontId="1" type="Hiragana"/>
  </si>
  <si>
    <t>補助金の応募の取り下げ等に応じるとともに、補助金の不正受給が明らかとなった場合には、当方の事業者名、</t>
  </si>
  <si>
    <t>法人事業概況説明書</t>
    <rPh sb="0" eb="2">
      <t>ほうじん</t>
    </rPh>
    <rPh sb="2" eb="4">
      <t>じぎょう</t>
    </rPh>
    <rPh sb="4" eb="6">
      <t>がいきょう</t>
    </rPh>
    <rPh sb="6" eb="9">
      <t>せつめいしょ</t>
    </rPh>
    <phoneticPr fontId="1" type="Hiragana"/>
  </si>
  <si>
    <r>
      <t>３年目</t>
    </r>
    <r>
      <rPr>
        <vertAlign val="superscript"/>
        <sz val="11"/>
        <color theme="1"/>
        <rFont val="游ゴシック"/>
      </rPr>
      <t>※2</t>
    </r>
    <r>
      <rPr>
        <sz val="11"/>
        <color theme="1"/>
        <rFont val="游ゴシック"/>
      </rPr>
      <t xml:space="preserve">
(～R10.3.31)</t>
    </r>
    <rPh sb="1" eb="3">
      <t>ねんめ</t>
    </rPh>
    <phoneticPr fontId="1" type="Hiragana"/>
  </si>
  <si>
    <t>前期決算</t>
    <rPh sb="0" eb="2">
      <t>ぜんき</t>
    </rPh>
    <rPh sb="2" eb="4">
      <t>けっさん</t>
    </rPh>
    <phoneticPr fontId="1" type="Hiragana"/>
  </si>
  <si>
    <t>①全従業員の１人あたりの給与支給総額の積算方法</t>
    <rPh sb="1" eb="5">
      <t>ぜんじゅうぎょういん</t>
    </rPh>
    <rPh sb="6" eb="8">
      <t>ひとり</t>
    </rPh>
    <rPh sb="12" eb="14">
      <t>きゅうよ</t>
    </rPh>
    <rPh sb="14" eb="16">
      <t>しきゅう</t>
    </rPh>
    <rPh sb="16" eb="18">
      <t>そうがく</t>
    </rPh>
    <rPh sb="19" eb="21">
      <t>せきさん</t>
    </rPh>
    <rPh sb="21" eb="23">
      <t>ほうほう</t>
    </rPh>
    <phoneticPr fontId="1" type="Hiragana"/>
  </si>
  <si>
    <t>【積算方法】</t>
    <rPh sb="1" eb="3">
      <t>せきさん</t>
    </rPh>
    <rPh sb="3" eb="5">
      <t>ほうほう</t>
    </rPh>
    <phoneticPr fontId="1" type="Hiragana"/>
  </si>
  <si>
    <t>会社名等</t>
    <rPh sb="0" eb="3">
      <t>かいしゃめい</t>
    </rPh>
    <rPh sb="3" eb="4">
      <t>とう</t>
    </rPh>
    <phoneticPr fontId="1" type="Hiragana"/>
  </si>
  <si>
    <t>÷（「４期末従業員等の状況」の「計」－役員人数）</t>
    <rPh sb="4" eb="5">
      <t>き</t>
    </rPh>
    <rPh sb="5" eb="6">
      <t>まつ</t>
    </rPh>
    <rPh sb="6" eb="9">
      <t>じゅうぎょういん</t>
    </rPh>
    <rPh sb="9" eb="10">
      <t>とう</t>
    </rPh>
    <rPh sb="11" eb="13">
      <t>じょうきょう</t>
    </rPh>
    <rPh sb="16" eb="17">
      <t>けい</t>
    </rPh>
    <rPh sb="19" eb="21">
      <t>やくいん</t>
    </rPh>
    <rPh sb="21" eb="23">
      <t>にんずう</t>
    </rPh>
    <phoneticPr fontId="1" type="Hiragana"/>
  </si>
  <si>
    <t>個人</t>
    <rPh sb="0" eb="2">
      <t>こじん</t>
    </rPh>
    <phoneticPr fontId="1" type="Hiragana"/>
  </si>
  <si>
    <t>審査加点</t>
    <rPh sb="0" eb="2">
      <t>しんさ</t>
    </rPh>
    <rPh sb="2" eb="4">
      <t>かてん</t>
    </rPh>
    <phoneticPr fontId="1" type="Hiragana"/>
  </si>
  <si>
    <t>白色収支内訳書</t>
    <rPh sb="0" eb="2">
      <t>しろいろ</t>
    </rPh>
    <rPh sb="2" eb="4">
      <t>しゅうし</t>
    </rPh>
    <rPh sb="4" eb="7">
      <t>うちわけしょ</t>
    </rPh>
    <phoneticPr fontId="1" type="Hiragana"/>
  </si>
  <si>
    <t>　屋号</t>
  </si>
  <si>
    <t>「○給与賃金の内訳」の⑪欄の金額÷人数</t>
  </si>
  <si>
    <t>６　補助金の交付を受けた実績(今回、応募した事業計画の実現に関して国や県など公的機関から補助金の交付を受けた実績</t>
  </si>
  <si>
    <t>○</t>
  </si>
  <si>
    <t>法人　　　　　（　　　　　</t>
    <rPh sb="0" eb="2">
      <t>ほうじん</t>
    </rPh>
    <phoneticPr fontId="1" type="Hiragana"/>
  </si>
  <si>
    <t>賃上げ後</t>
    <rPh sb="0" eb="2">
      <t>ちんあ</t>
    </rPh>
    <rPh sb="3" eb="4">
      <t>ご</t>
    </rPh>
    <phoneticPr fontId="1" type="Hiragana"/>
  </si>
  <si>
    <t>　　ること。「展示会等出展費」は、出展する展示会の概要が分かる説明資料を提出すること。</t>
    <rPh sb="7" eb="10">
      <t>てんじかい</t>
    </rPh>
    <rPh sb="10" eb="11">
      <t>とう</t>
    </rPh>
    <rPh sb="11" eb="14">
      <t>しゅってんひ</t>
    </rPh>
    <rPh sb="17" eb="19">
      <t>しゅってん</t>
    </rPh>
    <rPh sb="21" eb="24">
      <t>てんじかい</t>
    </rPh>
    <rPh sb="25" eb="27">
      <t>がいよう</t>
    </rPh>
    <rPh sb="28" eb="29">
      <t>わ</t>
    </rPh>
    <rPh sb="31" eb="33">
      <t>せつめい</t>
    </rPh>
    <rPh sb="33" eb="35">
      <t>しりょう</t>
    </rPh>
    <rPh sb="36" eb="38">
      <t>ていしゅつ</t>
    </rPh>
    <phoneticPr fontId="1" type="Hiragana"/>
  </si>
  <si>
    <t>※添付する証明書類を記載してください。</t>
    <rPh sb="1" eb="3">
      <t>てんぷ</t>
    </rPh>
    <rPh sb="5" eb="7">
      <t>しょうめい</t>
    </rPh>
    <rPh sb="7" eb="9">
      <t>しょるい</t>
    </rPh>
    <rPh sb="10" eb="12">
      <t>きさい</t>
    </rPh>
    <phoneticPr fontId="1" type="Hiragana"/>
  </si>
  <si>
    <t>区　分</t>
    <rPh sb="0" eb="1">
      <t>く</t>
    </rPh>
    <rPh sb="2" eb="3">
      <t>ふん</t>
    </rPh>
    <phoneticPr fontId="1" type="Hiragana"/>
  </si>
  <si>
    <t>判定</t>
    <rPh sb="0" eb="2">
      <t>はんてい</t>
    </rPh>
    <phoneticPr fontId="1" type="Hiragana"/>
  </si>
  <si>
    <t>加点合計</t>
    <rPh sb="0" eb="2">
      <t>かてん</t>
    </rPh>
    <rPh sb="2" eb="4">
      <t>ごうけい</t>
    </rPh>
    <phoneticPr fontId="1" type="Hiragana"/>
  </si>
  <si>
    <t>代表者職氏名</t>
    <rPh sb="0" eb="3">
      <t>だいひょうしゃ</t>
    </rPh>
    <rPh sb="3" eb="4">
      <t>しょく</t>
    </rPh>
    <rPh sb="4" eb="6">
      <t>しめい</t>
    </rPh>
    <phoneticPr fontId="1" type="Hiragana"/>
  </si>
  <si>
    <t>点</t>
    <rPh sb="0" eb="1">
      <t>てん</t>
    </rPh>
    <phoneticPr fontId="1" type="Hiragana"/>
  </si>
  <si>
    <t>該当</t>
    <rPh sb="0" eb="2">
      <t>がいとう</t>
    </rPh>
    <phoneticPr fontId="1" type="Hiragana"/>
  </si>
  <si>
    <t>＜応募書類と一緒に提出してください＞</t>
    <rPh sb="1" eb="3">
      <t>おうぼ</t>
    </rPh>
    <rPh sb="3" eb="5">
      <t>しょるい</t>
    </rPh>
    <rPh sb="6" eb="8">
      <t>いっしょ</t>
    </rPh>
    <rPh sb="9" eb="11">
      <t>ていしゅつ</t>
    </rPh>
    <phoneticPr fontId="1" type="Hiragana"/>
  </si>
  <si>
    <t>（7）事業の実施効果　※事業の実施効果や成果を数値を交えて具体的に記載すること。</t>
    <rPh sb="3" eb="5">
      <t>じぎょう</t>
    </rPh>
    <rPh sb="6" eb="8">
      <t>じっし</t>
    </rPh>
    <rPh sb="8" eb="10">
      <t>こうか</t>
    </rPh>
    <rPh sb="12" eb="14">
      <t>じぎょう</t>
    </rPh>
    <rPh sb="15" eb="17">
      <t>じっし</t>
    </rPh>
    <rPh sb="17" eb="19">
      <t>こうか</t>
    </rPh>
    <rPh sb="20" eb="22">
      <t>せいか</t>
    </rPh>
    <rPh sb="23" eb="25">
      <t>すうち</t>
    </rPh>
    <rPh sb="26" eb="27">
      <t>まじ</t>
    </rPh>
    <rPh sb="29" eb="32">
      <t>ぐたいてき</t>
    </rPh>
    <rPh sb="33" eb="35">
      <t>きさい</t>
    </rPh>
    <phoneticPr fontId="1" type="Hiragana"/>
  </si>
  <si>
    <t>※備考欄には製品の規格や最終製品、サービスの内容を記載すること。</t>
    <rPh sb="1" eb="3">
      <t>びこう</t>
    </rPh>
    <rPh sb="3" eb="4">
      <t>らん</t>
    </rPh>
    <rPh sb="6" eb="8">
      <t>せいひん</t>
    </rPh>
    <rPh sb="9" eb="11">
      <t>きかく</t>
    </rPh>
    <rPh sb="12" eb="14">
      <t>さいしゅう</t>
    </rPh>
    <rPh sb="14" eb="16">
      <t>せいひん</t>
    </rPh>
    <rPh sb="22" eb="24">
      <t>ないよう</t>
    </rPh>
    <rPh sb="25" eb="27">
      <t>きさい</t>
    </rPh>
    <phoneticPr fontId="1" type="Hiragana"/>
  </si>
  <si>
    <t>応募申込書（様式第１号）</t>
    <rPh sb="0" eb="2">
      <t>おうぼ</t>
    </rPh>
    <rPh sb="2" eb="5">
      <t>もうしこみしょ</t>
    </rPh>
    <rPh sb="6" eb="8">
      <t>ようしき</t>
    </rPh>
    <rPh sb="8" eb="9">
      <t>だい</t>
    </rPh>
    <rPh sb="10" eb="11">
      <t>ごう</t>
    </rPh>
    <phoneticPr fontId="1" type="Hiragana"/>
  </si>
  <si>
    <t>経費</t>
    <rPh sb="0" eb="2">
      <t>けいひ</t>
    </rPh>
    <phoneticPr fontId="1" type="Hiragana"/>
  </si>
  <si>
    <t>新役務</t>
    <rPh sb="0" eb="1">
      <t>しん</t>
    </rPh>
    <rPh sb="1" eb="3">
      <t>えきむ</t>
    </rPh>
    <phoneticPr fontId="1" type="Hiragana"/>
  </si>
  <si>
    <t>新分野</t>
    <rPh sb="0" eb="3">
      <t>しんぶんや</t>
    </rPh>
    <phoneticPr fontId="1" type="Hiragana"/>
  </si>
  <si>
    <t>提供方式</t>
    <rPh sb="0" eb="2">
      <t>ていきょう</t>
    </rPh>
    <rPh sb="2" eb="4">
      <t>ほうしき</t>
    </rPh>
    <phoneticPr fontId="1" type="Hiragana"/>
  </si>
  <si>
    <t>事業累計</t>
    <rPh sb="0" eb="2">
      <t>じぎょう</t>
    </rPh>
    <rPh sb="2" eb="4">
      <t>るいけい</t>
    </rPh>
    <phoneticPr fontId="1" type="Hiragana"/>
  </si>
  <si>
    <t>３年</t>
    <rPh sb="1" eb="2">
      <t>ねん</t>
    </rPh>
    <phoneticPr fontId="1" type="Hiragana"/>
  </si>
  <si>
    <t>２年</t>
    <rPh sb="1" eb="2">
      <t>ねん</t>
    </rPh>
    <phoneticPr fontId="1" type="Hiragana"/>
  </si>
  <si>
    <t>補助申請額</t>
    <rPh sb="0" eb="2">
      <t>ほじょ</t>
    </rPh>
    <rPh sb="2" eb="5">
      <t>しんせいがく</t>
    </rPh>
    <phoneticPr fontId="1" type="Hiragana"/>
  </si>
  <si>
    <t>①（②と同額）＋②</t>
    <rPh sb="4" eb="6">
      <t>どうがく</t>
    </rPh>
    <phoneticPr fontId="1" type="Hiragana"/>
  </si>
  <si>
    <t>内　　　　　容</t>
    <rPh sb="0" eb="1">
      <t>うち</t>
    </rPh>
    <rPh sb="6" eb="7">
      <t>よう</t>
    </rPh>
    <phoneticPr fontId="1" type="Hiragana"/>
  </si>
  <si>
    <t>ＤＸ推進</t>
    <rPh sb="2" eb="4">
      <t>すいしん</t>
    </rPh>
    <phoneticPr fontId="1" type="Hiragana"/>
  </si>
  <si>
    <t>　　ア　米国関税措置により影響を受けている又は今後受ける見込みがある製品、サービス等</t>
    <rPh sb="4" eb="6">
      <t>べいこく</t>
    </rPh>
    <rPh sb="6" eb="8">
      <t>かんぜい</t>
    </rPh>
    <rPh sb="8" eb="10">
      <t>そち</t>
    </rPh>
    <rPh sb="13" eb="15">
      <t>えいきょう</t>
    </rPh>
    <rPh sb="16" eb="17">
      <t>う</t>
    </rPh>
    <rPh sb="21" eb="22">
      <t>また</t>
    </rPh>
    <rPh sb="23" eb="25">
      <t>こんご</t>
    </rPh>
    <rPh sb="25" eb="26">
      <t>う</t>
    </rPh>
    <rPh sb="28" eb="30">
      <t>みこ</t>
    </rPh>
    <rPh sb="34" eb="36">
      <t>せいひん</t>
    </rPh>
    <rPh sb="41" eb="42">
      <t>とう</t>
    </rPh>
    <phoneticPr fontId="1" type="Hiragana"/>
  </si>
  <si>
    <t>業　種</t>
    <rPh sb="0" eb="1">
      <t>ごう</t>
    </rPh>
    <rPh sb="2" eb="3">
      <t>たね</t>
    </rPh>
    <phoneticPr fontId="1" type="Hiragana"/>
  </si>
  <si>
    <t>専門家謝金</t>
    <rPh sb="0" eb="3">
      <t>せんもんか</t>
    </rPh>
    <rPh sb="3" eb="5">
      <t>しゃきん</t>
    </rPh>
    <phoneticPr fontId="1" type="Hiragana"/>
  </si>
  <si>
    <t>借料</t>
    <rPh sb="0" eb="2">
      <t>しゃくりょう</t>
    </rPh>
    <phoneticPr fontId="1" type="Hiragana"/>
  </si>
  <si>
    <t>付加価値額の算出根拠(別紙)</t>
    <rPh sb="0" eb="2">
      <t>ふか</t>
    </rPh>
    <rPh sb="2" eb="5">
      <t>かちがく</t>
    </rPh>
    <rPh sb="6" eb="8">
      <t>さんしゅつ</t>
    </rPh>
    <rPh sb="8" eb="10">
      <t>こんきょ</t>
    </rPh>
    <rPh sb="11" eb="13">
      <t>べっし</t>
    </rPh>
    <phoneticPr fontId="1" type="Hiragana"/>
  </si>
  <si>
    <t>(20)給料賃金</t>
    <rPh sb="4" eb="6">
      <t>きゅうりょう</t>
    </rPh>
    <rPh sb="6" eb="8">
      <t>ちんぎん</t>
    </rPh>
    <phoneticPr fontId="1" type="Hiragana"/>
  </si>
  <si>
    <t>　　イ　現時点で受けている又は今後受ける見込みがある具体的な影響</t>
    <rPh sb="4" eb="7">
      <t>げんじてん</t>
    </rPh>
    <rPh sb="8" eb="9">
      <t>う</t>
    </rPh>
    <rPh sb="13" eb="14">
      <t>また</t>
    </rPh>
    <rPh sb="15" eb="17">
      <t>こんご</t>
    </rPh>
    <rPh sb="17" eb="18">
      <t>う</t>
    </rPh>
    <rPh sb="20" eb="22">
      <t>みこ</t>
    </rPh>
    <rPh sb="26" eb="29">
      <t>ぐたいてき</t>
    </rPh>
    <rPh sb="30" eb="32">
      <t>えいきょう</t>
    </rPh>
    <phoneticPr fontId="1" type="Hiragana"/>
  </si>
  <si>
    <t>【ダイバーシティ加点】</t>
  </si>
  <si>
    <t>事業計画に係る補足説明資料（提出は任意）</t>
    <rPh sb="0" eb="2">
      <t>じぎょう</t>
    </rPh>
    <rPh sb="2" eb="4">
      <t>けいかく</t>
    </rPh>
    <rPh sb="5" eb="6">
      <t>かか</t>
    </rPh>
    <rPh sb="7" eb="9">
      <t>ほそく</t>
    </rPh>
    <rPh sb="9" eb="11">
      <t>せつめい</t>
    </rPh>
    <rPh sb="11" eb="13">
      <t>しりょう</t>
    </rPh>
    <rPh sb="14" eb="16">
      <t>ていしゅつ</t>
    </rPh>
    <rPh sb="17" eb="19">
      <t>にんい</t>
    </rPh>
    <phoneticPr fontId="1" type="Hiragana"/>
  </si>
  <si>
    <t>産業財産権等の導入に要する経費</t>
    <rPh sb="0" eb="2">
      <t>さんぎょう</t>
    </rPh>
    <rPh sb="2" eb="4">
      <t>ざいさん</t>
    </rPh>
    <rPh sb="4" eb="5">
      <t>けん</t>
    </rPh>
    <rPh sb="5" eb="6">
      <t>とう</t>
    </rPh>
    <rPh sb="7" eb="9">
      <t>どうにゅう</t>
    </rPh>
    <rPh sb="10" eb="11">
      <t>よう</t>
    </rPh>
    <rPh sb="13" eb="15">
      <t>けいひ</t>
    </rPh>
    <phoneticPr fontId="1" type="Hiragana"/>
  </si>
  <si>
    <t>経営革新計画申請書の写し（別表１、別表２、別表３、別表４)</t>
  </si>
  <si>
    <t>住民票又は印鑑証明書の写し</t>
    <rPh sb="0" eb="3">
      <t>じゅうみんひょう</t>
    </rPh>
    <rPh sb="3" eb="4">
      <t>また</t>
    </rPh>
    <rPh sb="5" eb="7">
      <t>いんかん</t>
    </rPh>
    <rPh sb="7" eb="9">
      <t>しょうめい</t>
    </rPh>
    <rPh sb="9" eb="10">
      <t>しょ</t>
    </rPh>
    <rPh sb="11" eb="12">
      <t>うつ</t>
    </rPh>
    <phoneticPr fontId="1" type="Hiragana"/>
  </si>
  <si>
    <t>【パートナーシップ構築宣言加点】</t>
  </si>
  <si>
    <t>登録した「パートナーシップ構築宣言書」の写し</t>
  </si>
  <si>
    <t>【事業承継加点】</t>
  </si>
  <si>
    <t>※このチェックリストも忘れず提出してください。</t>
  </si>
  <si>
    <t>静岡県税の納税証明書</t>
    <rPh sb="0" eb="2">
      <t>しずおか</t>
    </rPh>
    <rPh sb="2" eb="4">
      <t>けんぜい</t>
    </rPh>
    <rPh sb="5" eb="7">
      <t>のうぜい</t>
    </rPh>
    <rPh sb="7" eb="10">
      <t>しょうめいしょ</t>
    </rPh>
    <phoneticPr fontId="1" type="Hiragana"/>
  </si>
  <si>
    <t>　）</t>
  </si>
  <si>
    <t>令和７年　月　日</t>
    <rPh sb="0" eb="2">
      <t>れいわ</t>
    </rPh>
    <rPh sb="3" eb="4">
      <t>ねん</t>
    </rPh>
    <rPh sb="5" eb="6">
      <t>がつ</t>
    </rPh>
    <rPh sb="7" eb="8">
      <t>にち</t>
    </rPh>
    <phoneticPr fontId="1" type="Hiragana"/>
  </si>
  <si>
    <t>ベンチマークレポートの写し又は受付番号通知メールの写し</t>
  </si>
  <si>
    <t>①製造</t>
    <rPh sb="1" eb="3">
      <t>せいぞう</t>
    </rPh>
    <phoneticPr fontId="1" type="Hiragana"/>
  </si>
  <si>
    <t>中小企業等収益力向上事業費補助金（米国関税対応枠）応募申込書</t>
    <rPh sb="0" eb="2">
      <t>ちゅうしょう</t>
    </rPh>
    <rPh sb="2" eb="4">
      <t>きぎょう</t>
    </rPh>
    <rPh sb="4" eb="5">
      <t>とう</t>
    </rPh>
    <rPh sb="5" eb="8">
      <t>しゅうえきりょく</t>
    </rPh>
    <rPh sb="8" eb="10">
      <t>こうじょう</t>
    </rPh>
    <rPh sb="10" eb="13">
      <t>じぎょうひ</t>
    </rPh>
    <rPh sb="13" eb="16">
      <t>ほじょきん</t>
    </rPh>
    <rPh sb="17" eb="19">
      <t>べいこく</t>
    </rPh>
    <rPh sb="19" eb="21">
      <t>かんぜい</t>
    </rPh>
    <rPh sb="21" eb="23">
      <t>たいおう</t>
    </rPh>
    <rPh sb="23" eb="24">
      <t>わく</t>
    </rPh>
    <rPh sb="25" eb="27">
      <t>おうぼ</t>
    </rPh>
    <rPh sb="27" eb="30">
      <t>もうしこみしょ</t>
    </rPh>
    <phoneticPr fontId="1" type="Hiragana"/>
  </si>
  <si>
    <t>誓約書（様式第３号）</t>
    <rPh sb="0" eb="3">
      <t>せいやくしょ</t>
    </rPh>
    <rPh sb="4" eb="6">
      <t>ようしき</t>
    </rPh>
    <rPh sb="6" eb="7">
      <t>だい</t>
    </rPh>
    <rPh sb="8" eb="9">
      <t>ごう</t>
    </rPh>
    <phoneticPr fontId="1" type="Hiragana"/>
  </si>
  <si>
    <t>米国への輸出、米国から輸入している製品等が分かる書類（カタログ等）</t>
    <rPh sb="0" eb="2">
      <t>べいこく</t>
    </rPh>
    <rPh sb="4" eb="6">
      <t>ゆしゅつ</t>
    </rPh>
    <rPh sb="7" eb="9">
      <t>べいこく</t>
    </rPh>
    <rPh sb="11" eb="13">
      <t>ゆにゅう</t>
    </rPh>
    <rPh sb="17" eb="19">
      <t>せいひん</t>
    </rPh>
    <rPh sb="19" eb="20">
      <t>とう</t>
    </rPh>
    <rPh sb="21" eb="22">
      <t>わ</t>
    </rPh>
    <rPh sb="24" eb="26">
      <t>しょるい</t>
    </rPh>
    <rPh sb="31" eb="32">
      <t>とう</t>
    </rPh>
    <phoneticPr fontId="1" type="Hiragana"/>
  </si>
  <si>
    <t>あることを証します。</t>
  </si>
  <si>
    <t>米国や第三国との輸出入の概要、具体的な影響</t>
    <rPh sb="0" eb="2">
      <t>べいこく</t>
    </rPh>
    <rPh sb="3" eb="4">
      <t>だい</t>
    </rPh>
    <rPh sb="4" eb="5">
      <t>さん</t>
    </rPh>
    <rPh sb="5" eb="6">
      <t>こく</t>
    </rPh>
    <rPh sb="8" eb="11">
      <t>ゆしゅつにゅう</t>
    </rPh>
    <rPh sb="12" eb="14">
      <t>がいよう</t>
    </rPh>
    <rPh sb="15" eb="18">
      <t>ぐたいてき</t>
    </rPh>
    <rPh sb="19" eb="21">
      <t>えいきょう</t>
    </rPh>
    <phoneticPr fontId="1" type="Hiragana"/>
  </si>
  <si>
    <t>米国への輸出、米国からの輸入の事実が確認できる書類（例：契約書、請求書等）</t>
    <rPh sb="0" eb="2">
      <t>べいこく</t>
    </rPh>
    <rPh sb="4" eb="6">
      <t>ゆしゅつ</t>
    </rPh>
    <rPh sb="7" eb="9">
      <t>べいこく</t>
    </rPh>
    <rPh sb="12" eb="14">
      <t>ゆにゅう</t>
    </rPh>
    <rPh sb="15" eb="17">
      <t>じじつ</t>
    </rPh>
    <rPh sb="18" eb="20">
      <t>かくにん</t>
    </rPh>
    <rPh sb="23" eb="25">
      <t>しょるい</t>
    </rPh>
    <rPh sb="26" eb="27">
      <t>れい</t>
    </rPh>
    <rPh sb="28" eb="31">
      <t>けいやくしょ</t>
    </rPh>
    <rPh sb="32" eb="35">
      <t>せいきゅうしょ</t>
    </rPh>
    <rPh sb="35" eb="36">
      <t>とう</t>
    </rPh>
    <phoneticPr fontId="1" type="Hiragana"/>
  </si>
  <si>
    <t>関税の具体的な影響（見込みを含む）及びその対応に関する根拠資料やデータ</t>
    <rPh sb="0" eb="2">
      <t>かんぜい</t>
    </rPh>
    <rPh sb="3" eb="6">
      <t>ぐたいてき</t>
    </rPh>
    <rPh sb="7" eb="9">
      <t>えいきょう</t>
    </rPh>
    <rPh sb="10" eb="12">
      <t>みこ</t>
    </rPh>
    <rPh sb="14" eb="15">
      <t>ふく</t>
    </rPh>
    <rPh sb="17" eb="18">
      <t>およ</t>
    </rPh>
    <rPh sb="21" eb="23">
      <t>たいおう</t>
    </rPh>
    <rPh sb="24" eb="25">
      <t>かん</t>
    </rPh>
    <rPh sb="27" eb="29">
      <t>こんきょ</t>
    </rPh>
    <rPh sb="29" eb="31">
      <t>しりょう</t>
    </rPh>
    <phoneticPr fontId="1" type="Hiragana"/>
  </si>
  <si>
    <t>　令和７年度中小企業等収益力向上事業費補助金（米国関税対応枠）の応募に関し、加点の要件に該当することを下記のとおり申し立てます</t>
    <rPh sb="23" eb="25">
      <t>べいこく</t>
    </rPh>
    <rPh sb="25" eb="27">
      <t>かんぜい</t>
    </rPh>
    <rPh sb="27" eb="29">
      <t>たいおう</t>
    </rPh>
    <rPh sb="29" eb="30">
      <t>わく</t>
    </rPh>
    <rPh sb="57" eb="58">
      <t>もう</t>
    </rPh>
    <rPh sb="59" eb="60">
      <t>た</t>
    </rPh>
    <phoneticPr fontId="1" type="Hiragana"/>
  </si>
  <si>
    <t>⑦旅館業</t>
    <rPh sb="1" eb="4">
      <t>りょかんぎょう</t>
    </rPh>
    <phoneticPr fontId="1" type="Hiragana"/>
  </si>
  <si>
    <t>販路拡大</t>
    <rPh sb="0" eb="2">
      <t>はんろ</t>
    </rPh>
    <rPh sb="2" eb="4">
      <t>かくだい</t>
    </rPh>
    <phoneticPr fontId="1" type="Hiragana"/>
  </si>
  <si>
    <t>科　目</t>
    <rPh sb="0" eb="1">
      <t>か</t>
    </rPh>
    <rPh sb="2" eb="3">
      <t>め</t>
    </rPh>
    <phoneticPr fontId="1" type="Hiragana"/>
  </si>
  <si>
    <t>※括弧内に計画期間を記載すること。</t>
    <rPh sb="1" eb="4">
      <t>かっこない</t>
    </rPh>
    <rPh sb="5" eb="7">
      <t>けいかく</t>
    </rPh>
    <rPh sb="7" eb="9">
      <t>きかん</t>
    </rPh>
    <rPh sb="10" eb="12">
      <t>きさい</t>
    </rPh>
    <phoneticPr fontId="1" type="Hiragana"/>
  </si>
  <si>
    <t>※計画期間が２年又は３年の場合は、２年目・３年目の欄にも必要事項を記載すること。</t>
    <rPh sb="1" eb="3">
      <t>けいかく</t>
    </rPh>
    <rPh sb="3" eb="5">
      <t>きかん</t>
    </rPh>
    <rPh sb="7" eb="8">
      <t>ねん</t>
    </rPh>
    <rPh sb="8" eb="9">
      <t>また</t>
    </rPh>
    <rPh sb="11" eb="12">
      <t>ねん</t>
    </rPh>
    <rPh sb="13" eb="15">
      <t>ばあい</t>
    </rPh>
    <rPh sb="18" eb="20">
      <t>ねんめ</t>
    </rPh>
    <rPh sb="22" eb="24">
      <t>ねんめ</t>
    </rPh>
    <rPh sb="25" eb="26">
      <t>らん</t>
    </rPh>
    <rPh sb="28" eb="30">
      <t>ひつよう</t>
    </rPh>
    <rPh sb="30" eb="32">
      <t>じこう</t>
    </rPh>
    <rPh sb="33" eb="35">
      <t>きさい</t>
    </rPh>
    <phoneticPr fontId="1" type="Hiragana"/>
  </si>
  <si>
    <t>※該当するものに印をつけること。</t>
    <rPh sb="1" eb="3">
      <t>がいとう</t>
    </rPh>
    <rPh sb="8" eb="9">
      <t>いん</t>
    </rPh>
    <phoneticPr fontId="1" type="Hiragana"/>
  </si>
  <si>
    <t>≪事業者全体計画≫（計画期間：</t>
    <rPh sb="1" eb="4">
      <t>じぎょうしゃ</t>
    </rPh>
    <rPh sb="4" eb="6">
      <t>ぜんたい</t>
    </rPh>
    <rPh sb="6" eb="8">
      <t>けいかく</t>
    </rPh>
    <rPh sb="10" eb="12">
      <t>けいかく</t>
    </rPh>
    <rPh sb="12" eb="14">
      <t>きかん</t>
    </rPh>
    <phoneticPr fontId="1" type="Hiragana"/>
  </si>
  <si>
    <t>１年間</t>
    <rPh sb="1" eb="3">
      <t>ねんかん</t>
    </rPh>
    <phoneticPr fontId="1" type="Hiragana"/>
  </si>
  <si>
    <t>３年間</t>
    <rPh sb="1" eb="3">
      <t>ねんかん</t>
    </rPh>
    <phoneticPr fontId="1" type="Hiragana"/>
  </si>
  <si>
    <t>　（ｱ）事業内容</t>
    <rPh sb="4" eb="6">
      <t>じぎょう</t>
    </rPh>
    <rPh sb="6" eb="8">
      <t>ないよう</t>
    </rPh>
    <phoneticPr fontId="1" type="Hiragana"/>
  </si>
  <si>
    <t>備　　考</t>
    <rPh sb="0" eb="1">
      <t>び</t>
    </rPh>
    <rPh sb="3" eb="4">
      <t>こう</t>
    </rPh>
    <phoneticPr fontId="1" type="Hiragana"/>
  </si>
  <si>
    <t>　（ｳ）直近２年の業績・景況</t>
    <rPh sb="4" eb="6">
      <t>ちょっきん</t>
    </rPh>
    <rPh sb="7" eb="8">
      <t>ねん</t>
    </rPh>
    <rPh sb="9" eb="11">
      <t>ぎょうせき</t>
    </rPh>
    <rPh sb="12" eb="14">
      <t>けいきょう</t>
    </rPh>
    <phoneticPr fontId="1" type="Hiragana"/>
  </si>
  <si>
    <t>③サービス業（⑥⑦を除く）</t>
    <rPh sb="5" eb="6">
      <t>ぎょう</t>
    </rPh>
    <rPh sb="10" eb="11">
      <t>のぞ</t>
    </rPh>
    <phoneticPr fontId="1" type="Hiragana"/>
  </si>
  <si>
    <t>④小売業</t>
    <rPh sb="1" eb="4">
      <t>こうりぎょう</t>
    </rPh>
    <phoneticPr fontId="1" type="Hiragana"/>
  </si>
  <si>
    <t>⑤ゴム製品製造業</t>
    <rPh sb="3" eb="5">
      <t>せいひん</t>
    </rPh>
    <rPh sb="5" eb="8">
      <t>せいぞうぎょう</t>
    </rPh>
    <phoneticPr fontId="1" type="Hiragana"/>
  </si>
  <si>
    <t>※主に当てはまるもの１つに印をつけること。</t>
    <rPh sb="1" eb="2">
      <t>おも</t>
    </rPh>
    <rPh sb="3" eb="4">
      <t>あ</t>
    </rPh>
    <rPh sb="13" eb="14">
      <t>しるし</t>
    </rPh>
    <phoneticPr fontId="1" type="Hiragana"/>
  </si>
  <si>
    <t>（千円）</t>
    <rPh sb="1" eb="3">
      <t>せんえん</t>
    </rPh>
    <phoneticPr fontId="1" type="Hiragana"/>
  </si>
  <si>
    <t>（5）事業実施スケジュール</t>
    <rPh sb="3" eb="5">
      <t>じぎょう</t>
    </rPh>
    <rPh sb="5" eb="7">
      <t>じっし</t>
    </rPh>
    <phoneticPr fontId="1" type="Hiragana"/>
  </si>
  <si>
    <t>　なお、応募資格をすべて満たしていることを誓約するとともに、本記載内容について偽りがないこと、履行が可能で</t>
  </si>
  <si>
    <t>③サービス</t>
  </si>
  <si>
    <t>④小売</t>
    <rPh sb="1" eb="3">
      <t>こうり</t>
    </rPh>
    <phoneticPr fontId="1" type="Hiragana"/>
  </si>
  <si>
    <t>⑦旅館</t>
    <rPh sb="1" eb="3">
      <t>りょかん</t>
    </rPh>
    <phoneticPr fontId="1" type="Hiragana"/>
  </si>
  <si>
    <t>⑧その他</t>
    <rPh sb="3" eb="4">
      <t>た</t>
    </rPh>
    <phoneticPr fontId="1" type="Hiragana"/>
  </si>
  <si>
    <t>事業計画名</t>
    <rPh sb="0" eb="2">
      <t>じぎょう</t>
    </rPh>
    <rPh sb="2" eb="4">
      <t>けいかく</t>
    </rPh>
    <rPh sb="4" eb="5">
      <t>めい</t>
    </rPh>
    <phoneticPr fontId="1" type="Hiragana"/>
  </si>
  <si>
    <t>米国関税措置の影響を最小化し、収益力や生産性の向上につながる自社にとって新たな事業</t>
    <rPh sb="0" eb="2">
      <t>べいこく</t>
    </rPh>
    <rPh sb="2" eb="4">
      <t>かんぜい</t>
    </rPh>
    <rPh sb="4" eb="6">
      <t>そち</t>
    </rPh>
    <rPh sb="7" eb="9">
      <t>えいきょう</t>
    </rPh>
    <rPh sb="10" eb="13">
      <t>さいしょうか</t>
    </rPh>
    <rPh sb="15" eb="18">
      <t>しゅうえきりょく</t>
    </rPh>
    <rPh sb="19" eb="22">
      <t>せいさんせい</t>
    </rPh>
    <rPh sb="23" eb="25">
      <t>こうじょう</t>
    </rPh>
    <rPh sb="30" eb="32">
      <t>じしゃ</t>
    </rPh>
    <rPh sb="36" eb="37">
      <t>あら</t>
    </rPh>
    <rPh sb="39" eb="41">
      <t>じぎょう</t>
    </rPh>
    <phoneticPr fontId="1" type="Hiragana"/>
  </si>
  <si>
    <t>※１　補助事業の開始予定日及び完了予定日を記入すること</t>
    <rPh sb="3" eb="5">
      <t>ほじょ</t>
    </rPh>
    <rPh sb="5" eb="7">
      <t>じぎょう</t>
    </rPh>
    <rPh sb="8" eb="10">
      <t>かいし</t>
    </rPh>
    <rPh sb="10" eb="13">
      <t>よていび</t>
    </rPh>
    <rPh sb="13" eb="14">
      <t>およ</t>
    </rPh>
    <rPh sb="15" eb="17">
      <t>かんりょう</t>
    </rPh>
    <rPh sb="17" eb="20">
      <t>よていび</t>
    </rPh>
    <rPh sb="21" eb="23">
      <t>きにゅう</t>
    </rPh>
    <phoneticPr fontId="1" type="Hiragana"/>
  </si>
  <si>
    <t>※２　計画期間が２年又は３年の場合は、２年目・３年目の欄にも必要事項を記載すること。</t>
    <rPh sb="3" eb="5">
      <t>けいかく</t>
    </rPh>
    <rPh sb="5" eb="7">
      <t>きかん</t>
    </rPh>
    <rPh sb="9" eb="10">
      <t>とし</t>
    </rPh>
    <rPh sb="10" eb="11">
      <t>また</t>
    </rPh>
    <rPh sb="13" eb="14">
      <t>ねん</t>
    </rPh>
    <rPh sb="15" eb="17">
      <t>ばあい</t>
    </rPh>
    <rPh sb="20" eb="22">
      <t>ねんめ</t>
    </rPh>
    <rPh sb="24" eb="26">
      <t>ねんめ</t>
    </rPh>
    <rPh sb="27" eb="28">
      <t>らん</t>
    </rPh>
    <rPh sb="30" eb="32">
      <t>ひつよう</t>
    </rPh>
    <rPh sb="32" eb="34">
      <t>じこう</t>
    </rPh>
    <rPh sb="35" eb="37">
      <t>きさい</t>
    </rPh>
    <phoneticPr fontId="1" type="Hiragana"/>
  </si>
  <si>
    <t>１年目
(～R8.3.20)</t>
    <rPh sb="1" eb="2">
      <t>とし</t>
    </rPh>
    <rPh sb="2" eb="3">
      <t>め</t>
    </rPh>
    <phoneticPr fontId="1" type="Hiragana"/>
  </si>
  <si>
    <t>　　エ　上記のア～ウを踏まえた経営課題</t>
    <rPh sb="4" eb="6">
      <t>じょうき</t>
    </rPh>
    <rPh sb="11" eb="12">
      <t>ふ</t>
    </rPh>
    <rPh sb="15" eb="17">
      <t>けいえい</t>
    </rPh>
    <rPh sb="17" eb="19">
      <t>かだい</t>
    </rPh>
    <phoneticPr fontId="1" type="Hiragana"/>
  </si>
  <si>
    <t>単価</t>
    <rPh sb="0" eb="2">
      <t>たんか</t>
    </rPh>
    <phoneticPr fontId="1" type="Hiragana"/>
  </si>
  <si>
    <t>　私は、中小企業者等収益力向上事業費補助金（米国関税対応枠）（以下「補助金」という）の応募、補助金申</t>
  </si>
  <si>
    <t>今後受ける
見込みがある影響</t>
    <rPh sb="0" eb="2">
      <t>こんご</t>
    </rPh>
    <rPh sb="2" eb="3">
      <t>う</t>
    </rPh>
    <rPh sb="6" eb="8">
      <t>みこ</t>
    </rPh>
    <rPh sb="12" eb="14">
      <t>えいきょう</t>
    </rPh>
    <phoneticPr fontId="1" type="Hiragana"/>
  </si>
  <si>
    <t>　　ウ　具体的な影響への対応</t>
    <rPh sb="4" eb="7">
      <t>ぐたいてき</t>
    </rPh>
    <rPh sb="8" eb="10">
      <t>えいきょう</t>
    </rPh>
    <rPh sb="12" eb="14">
      <t>たいおう</t>
    </rPh>
    <phoneticPr fontId="1" type="Hiragana"/>
  </si>
  <si>
    <t>年間)</t>
    <rPh sb="0" eb="2">
      <t>ねんかん</t>
    </rPh>
    <phoneticPr fontId="1" type="Hiragana"/>
  </si>
  <si>
    <t>補助対象経費 A</t>
    <rPh sb="0" eb="2">
      <t>ほじょ</t>
    </rPh>
    <rPh sb="2" eb="4">
      <t>たいしょう</t>
    </rPh>
    <rPh sb="4" eb="6">
      <t>けいひ</t>
    </rPh>
    <phoneticPr fontId="1" type="Hiragana"/>
  </si>
  <si>
    <t>①＋②</t>
  </si>
  <si>
    <t>(2)参照</t>
    <rPh sb="3" eb="5">
      <t>さんしょう</t>
    </rPh>
    <phoneticPr fontId="1" type="Hiragana"/>
  </si>
  <si>
    <t>(2)専門家謝金の内容</t>
    <rPh sb="3" eb="6">
      <t>せんもんか</t>
    </rPh>
    <rPh sb="6" eb="8">
      <t>しゃきん</t>
    </rPh>
    <rPh sb="9" eb="11">
      <t>ないよう</t>
    </rPh>
    <phoneticPr fontId="1" type="Hiragana"/>
  </si>
  <si>
    <t xml:space="preserve">１．公募要領に記載された要件を全て満たしていることを確認しました。また、提出書類の内容に虚偽や不正は
　　ありません。
２．補助金の応募書類等提出にあたり、提出する書類の写しは全て、原本と相違ありません。
３．関係書類の追加提出の求め、応募内容等に関する聴取や調査があった場合は、これに応じます。書類の不備
　　等があり、必要書類の提出又は関係書類の補正等について是正に応じます。
４．応募した経費について、国、都道府県や市町のその他補助金や給付金を申請・受給している経費には該当し
　　ません。（例：事業再構築補助金等）
５．応募者（代表者）、役員又は使用人その他の従業員若しくは構成員等が静岡県暴力団排除条例第２条に規定
　　する暴力団、暴力団員（以下「暴力団等」という）に該当せず、かつ将来にわたっても該当しません。また
　　暴力団等は経営に一切参画していません。
６．応募書類等に記載された情報は、行政機関（税務当局、警察、保健所等）の求めに応じて提供することに同
　　意します。
７．提出書類である確定申告書並びに取引内容が確認できる帳簿書類（日付、取引先、取引内容、取引金額が証
　　拠書類とともに確認できる売上台帳、請求書、領収書等）及び通帳等の証拠書類を電磁記録等により５年間
　　保存します。
</t>
  </si>
  <si>
    <t>　※「機械装置費」は、カタログ等機械装置の写真があり機械の性能や用途が確認できる説明資料を提出す</t>
    <rPh sb="3" eb="5">
      <t>きかい</t>
    </rPh>
    <rPh sb="5" eb="7">
      <t>そうち</t>
    </rPh>
    <rPh sb="7" eb="8">
      <t>ひ</t>
    </rPh>
    <rPh sb="15" eb="16">
      <t>とう</t>
    </rPh>
    <rPh sb="16" eb="18">
      <t>きかい</t>
    </rPh>
    <rPh sb="18" eb="20">
      <t>そうち</t>
    </rPh>
    <rPh sb="21" eb="23">
      <t>しゃしん</t>
    </rPh>
    <rPh sb="26" eb="28">
      <t>きかい</t>
    </rPh>
    <rPh sb="29" eb="31">
      <t>せいのう</t>
    </rPh>
    <rPh sb="32" eb="34">
      <t>ようと</t>
    </rPh>
    <rPh sb="35" eb="37">
      <t>かくにん</t>
    </rPh>
    <rPh sb="40" eb="42">
      <t>せつめい</t>
    </rPh>
    <rPh sb="42" eb="44">
      <t>しりょう</t>
    </rPh>
    <rPh sb="45" eb="47">
      <t>ていしゅつ</t>
    </rPh>
    <phoneticPr fontId="1" type="Hiragana"/>
  </si>
  <si>
    <t>※「有」の場合は、下表を記載すること。</t>
    <rPh sb="2" eb="3">
      <t>あ</t>
    </rPh>
    <rPh sb="5" eb="7">
      <t>ばあい</t>
    </rPh>
    <rPh sb="9" eb="10">
      <t>した</t>
    </rPh>
    <rPh sb="10" eb="11">
      <t>ひょう</t>
    </rPh>
    <rPh sb="12" eb="14">
      <t>きさい</t>
    </rPh>
    <phoneticPr fontId="1" type="Hiragana"/>
  </si>
  <si>
    <t>　　　　の混乱による部品等の調達難、収益不透明による採用計画見直し等、数値を
交えて具体的に記載すること。</t>
  </si>
  <si>
    <t>１回あたりの
指導等時間</t>
    <rPh sb="1" eb="2">
      <t>かい</t>
    </rPh>
    <rPh sb="7" eb="9">
      <t>しどう</t>
    </rPh>
    <rPh sb="9" eb="10">
      <t>とう</t>
    </rPh>
    <rPh sb="10" eb="12">
      <t>じかん</t>
    </rPh>
    <phoneticPr fontId="1" type="Hiragana"/>
  </si>
  <si>
    <t/>
  </si>
  <si>
    <t>実績無し</t>
    <rPh sb="0" eb="2">
      <t>じっせき</t>
    </rPh>
    <rPh sb="2" eb="3">
      <t>な</t>
    </rPh>
    <phoneticPr fontId="1" type="Hiragana"/>
  </si>
  <si>
    <t>中小企業等収益力向上事業費補助金（米国関税対応枠）の応募に関する誓約書</t>
    <rPh sb="0" eb="2">
      <t>ちゅうしょう</t>
    </rPh>
    <rPh sb="2" eb="4">
      <t>きぎょう</t>
    </rPh>
    <rPh sb="4" eb="5">
      <t>とう</t>
    </rPh>
    <rPh sb="5" eb="8">
      <t>しゅうえきりょく</t>
    </rPh>
    <rPh sb="8" eb="10">
      <t>こうじょう</t>
    </rPh>
    <rPh sb="10" eb="13">
      <t>じぎょうひ</t>
    </rPh>
    <rPh sb="13" eb="16">
      <t>ほじょきん</t>
    </rPh>
    <rPh sb="17" eb="19">
      <t>べいこく</t>
    </rPh>
    <rPh sb="19" eb="21">
      <t>かんぜい</t>
    </rPh>
    <rPh sb="21" eb="23">
      <t>たいおう</t>
    </rPh>
    <rPh sb="23" eb="24">
      <t>わく</t>
    </rPh>
    <rPh sb="26" eb="28">
      <t>おうぼ</t>
    </rPh>
    <rPh sb="29" eb="30">
      <t>かん</t>
    </rPh>
    <rPh sb="32" eb="35">
      <t>せいやくしょ</t>
    </rPh>
    <phoneticPr fontId="1" type="Hiragana"/>
  </si>
  <si>
    <t>(19)福利厚生費</t>
    <rPh sb="4" eb="6">
      <t>ふくり</t>
    </rPh>
    <rPh sb="6" eb="9">
      <t>こうせいひ</t>
    </rPh>
    <phoneticPr fontId="1" type="Hiragana"/>
  </si>
  <si>
    <t>請及び補助企業の実施にあたり、下記の内容について誓約します。この誓約に反していることが判明した場合は、</t>
  </si>
  <si>
    <t>屋号・雅号、氏名等の情報が公表され、加算金及び延滞金を支払うことに同意します。また、誓約に反したこと</t>
  </si>
  <si>
    <t>※法人代表者、個人事業者が自署する場合、押印を省略できる。</t>
  </si>
  <si>
    <t>様式第３号</t>
    <rPh sb="0" eb="2">
      <t>ようしき</t>
    </rPh>
    <rPh sb="2" eb="3">
      <t>だい</t>
    </rPh>
    <rPh sb="4" eb="5">
      <t>ごう</t>
    </rPh>
    <phoneticPr fontId="1" type="Hiragana"/>
  </si>
  <si>
    <t>の項目にチェックがつきましたら応募書類を提出してください。</t>
    <rPh sb="1" eb="3">
      <t>こうもく</t>
    </rPh>
    <rPh sb="15" eb="17">
      <t>おうぼ</t>
    </rPh>
    <rPh sb="17" eb="19">
      <t>しょるい</t>
    </rPh>
    <rPh sb="20" eb="22">
      <t>ていしゅつ</t>
    </rPh>
    <phoneticPr fontId="1" type="Hiragana"/>
  </si>
  <si>
    <r>
      <t>【応募書類】必要な書類が全て揃っているか</t>
    </r>
    <r>
      <rPr>
        <sz val="11"/>
        <color auto="1"/>
        <rFont val="游ゴシック"/>
      </rPr>
      <t>、必要項目が全て入力されているか確認してください。</t>
    </r>
    <rPh sb="1" eb="3">
      <t>おうぼ</t>
    </rPh>
    <rPh sb="3" eb="5">
      <t>しょるい</t>
    </rPh>
    <rPh sb="6" eb="8">
      <t>ひつよう</t>
    </rPh>
    <rPh sb="9" eb="11">
      <t>しょるい</t>
    </rPh>
    <rPh sb="12" eb="13">
      <t>すべ</t>
    </rPh>
    <rPh sb="14" eb="15">
      <t>そろ</t>
    </rPh>
    <rPh sb="21" eb="23">
      <t>ひつよう</t>
    </rPh>
    <rPh sb="23" eb="25">
      <t>こうもく</t>
    </rPh>
    <rPh sb="26" eb="27">
      <t>すべ</t>
    </rPh>
    <rPh sb="28" eb="30">
      <t>にゅうりょく</t>
    </rPh>
    <rPh sb="36" eb="38">
      <t>かくにん</t>
    </rPh>
    <phoneticPr fontId="1" type="Hiragana"/>
  </si>
  <si>
    <r>
      <t>見積書（</t>
    </r>
    <r>
      <rPr>
        <b/>
        <sz val="11"/>
        <color auto="1"/>
        <rFont val="游ゴシック"/>
      </rPr>
      <t>該当者のみ</t>
    </r>
    <r>
      <rPr>
        <sz val="11"/>
        <color auto="1"/>
        <rFont val="游ゴシック"/>
      </rPr>
      <t>）</t>
    </r>
    <rPh sb="0" eb="3">
      <t>みつもりしょ</t>
    </rPh>
    <rPh sb="4" eb="7">
      <t>がいとうしゃ</t>
    </rPh>
    <phoneticPr fontId="1" type="Hiragana"/>
  </si>
  <si>
    <t>※機械装置費、委託・外注費、展示会等出展費、調査研究費、広報費に経費を計上した場合に提出すること</t>
    <rPh sb="1" eb="3">
      <t>きかい</t>
    </rPh>
    <rPh sb="3" eb="5">
      <t>そうち</t>
    </rPh>
    <rPh sb="5" eb="6">
      <t>ひ</t>
    </rPh>
    <rPh sb="7" eb="9">
      <t>いたく</t>
    </rPh>
    <rPh sb="10" eb="13">
      <t>がいちゅうひ</t>
    </rPh>
    <rPh sb="14" eb="17">
      <t>てんじかい</t>
    </rPh>
    <rPh sb="17" eb="18">
      <t>とう</t>
    </rPh>
    <rPh sb="18" eb="21">
      <t>しゅってんひ</t>
    </rPh>
    <rPh sb="22" eb="24">
      <t>ちょうさ</t>
    </rPh>
    <rPh sb="24" eb="27">
      <t>けんきゅうひ</t>
    </rPh>
    <rPh sb="28" eb="31">
      <t>こうほうひ</t>
    </rPh>
    <rPh sb="32" eb="34">
      <t>けいひ</t>
    </rPh>
    <phoneticPr fontId="1" type="Hiragana"/>
  </si>
  <si>
    <t>※海外展示会に出展する場合、日本語で記載された概要及び出展料が分かる資料も提出すること</t>
  </si>
  <si>
    <t>⑧その他の業種（</t>
    <rPh sb="3" eb="4">
      <t>た</t>
    </rPh>
    <rPh sb="5" eb="7">
      <t>ぎょうしゅ</t>
    </rPh>
    <phoneticPr fontId="1" type="Hiragana"/>
  </si>
  <si>
    <t>　　であり、積算根拠があるものを提出すること。</t>
  </si>
  <si>
    <t>計画の目標</t>
    <rPh sb="0" eb="2">
      <t>けいかく</t>
    </rPh>
    <rPh sb="3" eb="5">
      <t>もくひょう</t>
    </rPh>
    <phoneticPr fontId="1" type="Hiragana"/>
  </si>
  <si>
    <t>無</t>
  </si>
  <si>
    <t>（1）当社の現状</t>
    <rPh sb="3" eb="5">
      <t>とうしゃ</t>
    </rPh>
    <rPh sb="6" eb="8">
      <t>げんじょう</t>
    </rPh>
    <phoneticPr fontId="1" type="Hiragana"/>
  </si>
  <si>
    <t>（計画期間：</t>
    <rPh sb="1" eb="3">
      <t>けいかく</t>
    </rPh>
    <rPh sb="3" eb="5">
      <t>きかん</t>
    </rPh>
    <phoneticPr fontId="1" type="Hiragana"/>
  </si>
  <si>
    <t>年間）</t>
    <rPh sb="0" eb="2">
      <t>ねんかん</t>
    </rPh>
    <phoneticPr fontId="1" type="Hiragana"/>
  </si>
  <si>
    <t>　　　※備考欄には製品等の規格や最終製品、サービスの内容を記載すること。</t>
  </si>
  <si>
    <t>　　　　提出すること。</t>
  </si>
  <si>
    <t>　　　※取引先企業からの受注減や減産要請、出荷待ち要請、輸入価格上昇に伴う原材料や輸入品コストの
上昇、サプライチェーン</t>
  </si>
  <si>
    <t>　　　※上記イに対して、現時点で実施している又は今後実施予定の対応（生産効率の向上、新製品・サービ
スの開発、価格転嫁・</t>
  </si>
  <si>
    <t>　　　　価格交渉の実施、国内市場の販売強化、サプライチェーンの見直しなど）を具
体的に記載すること。</t>
  </si>
  <si>
    <t>資本金（千円）</t>
    <rPh sb="0" eb="3">
      <t>しほんきん</t>
    </rPh>
    <rPh sb="4" eb="6">
      <t>せんえん</t>
    </rPh>
    <phoneticPr fontId="1" type="Hiragana"/>
  </si>
  <si>
    <t>応募者　</t>
    <rPh sb="0" eb="3">
      <t>おうぼしゃ</t>
    </rPh>
    <phoneticPr fontId="1" type="Hiragana"/>
  </si>
  <si>
    <r>
      <t>実施時期</t>
    </r>
    <r>
      <rPr>
        <vertAlign val="superscript"/>
        <sz val="11"/>
        <color theme="1"/>
        <rFont val="游ゴシック"/>
      </rPr>
      <t>※１</t>
    </r>
    <rPh sb="0" eb="2">
      <t>じっし</t>
    </rPh>
    <rPh sb="2" eb="4">
      <t>じき</t>
    </rPh>
    <phoneticPr fontId="1" type="Hiragana"/>
  </si>
  <si>
    <t>　ア　事業実施体制（資金、人材、事務処理能力、社外協力体制等）</t>
    <rPh sb="3" eb="5">
      <t>じぎょう</t>
    </rPh>
    <rPh sb="5" eb="7">
      <t>じっし</t>
    </rPh>
    <rPh sb="7" eb="9">
      <t>たいせい</t>
    </rPh>
    <rPh sb="10" eb="12">
      <t>しきん</t>
    </rPh>
    <rPh sb="13" eb="15">
      <t>じんざい</t>
    </rPh>
    <rPh sb="16" eb="18">
      <t>じむ</t>
    </rPh>
    <rPh sb="18" eb="20">
      <t>しょり</t>
    </rPh>
    <rPh sb="20" eb="22">
      <t>のうりょく</t>
    </rPh>
    <rPh sb="23" eb="25">
      <t>しゃがい</t>
    </rPh>
    <rPh sb="25" eb="27">
      <t>きょうりょく</t>
    </rPh>
    <rPh sb="27" eb="29">
      <t>たいせい</t>
    </rPh>
    <rPh sb="29" eb="30">
      <t>とう</t>
    </rPh>
    <phoneticPr fontId="1" type="Hiragana"/>
  </si>
  <si>
    <t>補助事業に要する経費（消費税抜き）</t>
    <rPh sb="0" eb="2">
      <t>ほじょ</t>
    </rPh>
    <rPh sb="2" eb="4">
      <t>じぎょう</t>
    </rPh>
    <rPh sb="5" eb="6">
      <t>よう</t>
    </rPh>
    <rPh sb="8" eb="10">
      <t>けいひ</t>
    </rPh>
    <rPh sb="11" eb="14">
      <t>しょうひぜい</t>
    </rPh>
    <rPh sb="14" eb="15">
      <t>ぬ</t>
    </rPh>
    <phoneticPr fontId="1" type="Hiragana"/>
  </si>
  <si>
    <t>補助事業に要する経費（消費税抜き）　合計</t>
    <rPh sb="0" eb="2">
      <t>ほじょ</t>
    </rPh>
    <rPh sb="2" eb="4">
      <t>じぎょう</t>
    </rPh>
    <rPh sb="5" eb="6">
      <t>よう</t>
    </rPh>
    <rPh sb="8" eb="10">
      <t>けいひ</t>
    </rPh>
    <rPh sb="11" eb="14">
      <t>しょうひぜい</t>
    </rPh>
    <rPh sb="14" eb="15">
      <t>ぬ</t>
    </rPh>
    <rPh sb="18" eb="20">
      <t>ごうけい</t>
    </rPh>
    <phoneticPr fontId="1" type="Hiragana"/>
  </si>
  <si>
    <t>①＞②の場合
※機械装置費は、その他経費の合計額（＝②）
　までが対象</t>
    <rPh sb="4" eb="6">
      <t>ばあい</t>
    </rPh>
    <rPh sb="8" eb="10">
      <t>きかい</t>
    </rPh>
    <rPh sb="10" eb="12">
      <t>そうち</t>
    </rPh>
    <rPh sb="12" eb="13">
      <t>ひ</t>
    </rPh>
    <rPh sb="17" eb="18">
      <t>た</t>
    </rPh>
    <rPh sb="18" eb="20">
      <t>けいひ</t>
    </rPh>
    <rPh sb="21" eb="24">
      <t>ごうけいがく</t>
    </rPh>
    <rPh sb="33" eb="35">
      <t>たいしょう</t>
    </rPh>
    <phoneticPr fontId="1" type="Hiragana"/>
  </si>
  <si>
    <t xml:space="preserve">　を記載すること) </t>
  </si>
  <si>
    <t>　審査加点申立書</t>
    <rPh sb="1" eb="3">
      <t>しんさ</t>
    </rPh>
    <rPh sb="3" eb="5">
      <t>かてん</t>
    </rPh>
    <rPh sb="5" eb="8">
      <t>もうしたてしょ</t>
    </rPh>
    <phoneticPr fontId="1" type="Hiragana"/>
  </si>
  <si>
    <t>□</t>
  </si>
  <si>
    <t xml:space="preserve"> ☑</t>
  </si>
  <si>
    <t>個人</t>
  </si>
  <si>
    <t>※人件費については、下表から転記してください。</t>
    <rPh sb="1" eb="4">
      <t>じんけんひ</t>
    </rPh>
    <rPh sb="10" eb="12">
      <t>かひょう</t>
    </rPh>
    <rPh sb="14" eb="16">
      <t>てんき</t>
    </rPh>
    <phoneticPr fontId="1" type="Hiragana"/>
  </si>
  <si>
    <t>※減価償却費の算出にリース料、賃借料を算入する場合は、記載してください。</t>
    <rPh sb="1" eb="3">
      <t>げんか</t>
    </rPh>
    <rPh sb="3" eb="6">
      <t>しょうきゃくひ</t>
    </rPh>
    <rPh sb="7" eb="9">
      <t>さんしゅつ</t>
    </rPh>
    <rPh sb="13" eb="14">
      <t>りょう</t>
    </rPh>
    <rPh sb="15" eb="18">
      <t>ちんしゃくりょう</t>
    </rPh>
    <rPh sb="19" eb="21">
      <t>さんにゅう</t>
    </rPh>
    <rPh sb="23" eb="25">
      <t>ばあい</t>
    </rPh>
    <rPh sb="27" eb="29">
      <t>きさい</t>
    </rPh>
    <phoneticPr fontId="1" type="Hiragana"/>
  </si>
  <si>
    <t>青色申告決算書の科目等</t>
    <rPh sb="0" eb="2">
      <t>あおいろ</t>
    </rPh>
    <rPh sb="2" eb="4">
      <t>しんこく</t>
    </rPh>
    <rPh sb="4" eb="7">
      <t>けっさんしょ</t>
    </rPh>
    <rPh sb="8" eb="10">
      <t>かもく</t>
    </rPh>
    <rPh sb="10" eb="11">
      <t>とう</t>
    </rPh>
    <phoneticPr fontId="1" type="Hiragana"/>
  </si>
  <si>
    <t>(33)差引金額</t>
    <rPh sb="4" eb="6">
      <t>さしひき</t>
    </rPh>
    <rPh sb="6" eb="8">
      <t>きんがく</t>
    </rPh>
    <phoneticPr fontId="1" type="Hiragana"/>
  </si>
  <si>
    <t>営業利益計</t>
    <rPh sb="0" eb="2">
      <t>えいぎょう</t>
    </rPh>
    <rPh sb="2" eb="4">
      <t>りえき</t>
    </rPh>
    <rPh sb="4" eb="5">
      <t>けい</t>
    </rPh>
    <phoneticPr fontId="1" type="Hiragana"/>
  </si>
  <si>
    <t>(38)専従者給与</t>
    <rPh sb="4" eb="7">
      <t>せんじゅうしゃ</t>
    </rPh>
    <rPh sb="7" eb="9">
      <t>きゅうよ</t>
    </rPh>
    <phoneticPr fontId="1" type="Hiragana"/>
  </si>
  <si>
    <t>※役員、家族を含めた従業員数を記載すること。</t>
    <rPh sb="1" eb="3">
      <t>やくいん</t>
    </rPh>
    <rPh sb="4" eb="6">
      <t>かぞく</t>
    </rPh>
    <rPh sb="7" eb="8">
      <t>ふく</t>
    </rPh>
    <rPh sb="10" eb="13">
      <t>じゅうぎょういん</t>
    </rPh>
    <rPh sb="13" eb="14">
      <t>すう</t>
    </rPh>
    <rPh sb="15" eb="17">
      <t>きさい</t>
    </rPh>
    <phoneticPr fontId="1" type="Hiragana"/>
  </si>
  <si>
    <t>①所得税確定申告書Ｂ、②青色申告決算書（白色申告者の方は、収支内訳書）</t>
    <rPh sb="1" eb="4">
      <t>しょとくぜい</t>
    </rPh>
    <rPh sb="4" eb="6">
      <t>かくてい</t>
    </rPh>
    <rPh sb="6" eb="9">
      <t>しんこくしょ</t>
    </rPh>
    <rPh sb="12" eb="14">
      <t>あおいろ</t>
    </rPh>
    <rPh sb="14" eb="16">
      <t>しんこく</t>
    </rPh>
    <rPh sb="16" eb="19">
      <t>けっさんしょ</t>
    </rPh>
    <rPh sb="20" eb="22">
      <t>しろいろ</t>
    </rPh>
    <rPh sb="22" eb="24">
      <t>しんこく</t>
    </rPh>
    <rPh sb="24" eb="25">
      <t>しゃ</t>
    </rPh>
    <rPh sb="26" eb="27">
      <t>かた</t>
    </rPh>
    <rPh sb="29" eb="31">
      <t>しゅうし</t>
    </rPh>
    <rPh sb="31" eb="33">
      <t>うちわけ</t>
    </rPh>
    <rPh sb="33" eb="34">
      <t>しょ</t>
    </rPh>
    <phoneticPr fontId="1" type="Hiragana"/>
  </si>
  <si>
    <t>直近２か年の所得税青色申告決算書の写し又は白色収支内訳書の写し</t>
    <rPh sb="6" eb="8">
      <t>しょとく</t>
    </rPh>
    <rPh sb="8" eb="9">
      <t>ぜい</t>
    </rPh>
    <rPh sb="9" eb="11">
      <t>あおいろ</t>
    </rPh>
    <rPh sb="11" eb="13">
      <t>しんこく</t>
    </rPh>
    <rPh sb="13" eb="16">
      <t>けっさんしょ</t>
    </rPh>
    <rPh sb="19" eb="20">
      <t>また</t>
    </rPh>
    <rPh sb="21" eb="23">
      <t>しろいろ</t>
    </rPh>
    <rPh sb="23" eb="25">
      <t>しゅうし</t>
    </rPh>
    <rPh sb="25" eb="28">
      <t>うちわけしょ</t>
    </rPh>
    <phoneticPr fontId="1" type="Hiragana"/>
  </si>
  <si>
    <t>≪補助事業関係分計画≫（計画期間：</t>
  </si>
</sst>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0;&quot;▲ &quot;#,##0"/>
    <numFmt numFmtId="177" formatCode="#,##0_ "/>
    <numFmt numFmtId="178" formatCode="0&quot;時間/回&quot;"/>
    <numFmt numFmtId="179" formatCode="0&quot;円/回&quot;"/>
    <numFmt numFmtId="180" formatCode="0&quot;回&quot;"/>
    <numFmt numFmtId="181" formatCode="0&quot;円&quot;"/>
    <numFmt numFmtId="182" formatCode="#,##0_ &quot;円&quot;"/>
    <numFmt numFmtId="183" formatCode="[$-411]ggge&quot;年&quot;m&quot;月&quot;d&quot;日&quot;;@"/>
    <numFmt numFmtId="184" formatCode="[$-411]ge.m.d;@"/>
  </numFmts>
  <fonts count="17">
    <font>
      <sz val="11"/>
      <color theme="1"/>
      <name val="游ゴシック"/>
      <family val="3"/>
      <scheme val="minor"/>
    </font>
    <font>
      <sz val="6"/>
      <color auto="1"/>
      <name val="游ゴシック"/>
      <family val="3"/>
    </font>
    <font>
      <sz val="10"/>
      <color auto="1"/>
      <name val="游ゴシック"/>
      <family val="3"/>
      <scheme val="minor"/>
    </font>
    <font>
      <sz val="8"/>
      <color theme="1"/>
      <name val="游ゴシック"/>
      <family val="3"/>
      <scheme val="minor"/>
    </font>
    <font>
      <sz val="11"/>
      <color auto="1"/>
      <name val="游ゴシック"/>
      <family val="3"/>
      <scheme val="minor"/>
    </font>
    <font>
      <sz val="13"/>
      <color theme="1"/>
      <name val="游ゴシック"/>
      <family val="3"/>
      <scheme val="minor"/>
    </font>
    <font>
      <sz val="9"/>
      <color theme="1"/>
      <name val="游ゴシック"/>
      <family val="3"/>
      <scheme val="minor"/>
    </font>
    <font>
      <sz val="7"/>
      <color theme="1"/>
      <name val="游ゴシック"/>
      <family val="3"/>
      <scheme val="minor"/>
    </font>
    <font>
      <sz val="11"/>
      <color rgb="FF000000"/>
      <name val="游ゴシック"/>
      <family val="3"/>
    </font>
    <font>
      <b/>
      <sz val="11"/>
      <color theme="1"/>
      <name val="游ゴシック"/>
      <family val="3"/>
      <scheme val="minor"/>
    </font>
    <font>
      <sz val="10"/>
      <color theme="1"/>
      <name val="游ゴシック"/>
      <family val="3"/>
      <scheme val="minor"/>
    </font>
    <font>
      <sz val="11"/>
      <color theme="1"/>
      <name val="游ゴシック"/>
      <family val="3"/>
      <scheme val="minor"/>
    </font>
    <font>
      <sz val="11"/>
      <color rgb="FFFF0000"/>
      <name val="游ゴシック"/>
      <family val="3"/>
      <scheme val="minor"/>
    </font>
    <font>
      <b/>
      <sz val="12"/>
      <color theme="1"/>
      <name val="游ゴシック"/>
      <family val="3"/>
      <scheme val="minor"/>
    </font>
    <font>
      <b/>
      <sz val="14"/>
      <color theme="1"/>
      <name val="游ゴシック"/>
      <family val="3"/>
      <scheme val="minor"/>
    </font>
    <font>
      <b/>
      <sz val="11"/>
      <color auto="1"/>
      <name val="游ゴシック"/>
      <family val="3"/>
      <scheme val="minor"/>
    </font>
    <font>
      <sz val="9"/>
      <color auto="1"/>
      <name val="游ゴシック"/>
      <family val="3"/>
      <scheme val="minor"/>
    </font>
  </fonts>
  <fills count="4">
    <fill>
      <patternFill patternType="none"/>
    </fill>
    <fill>
      <patternFill patternType="gray125"/>
    </fill>
    <fill>
      <patternFill patternType="solid">
        <fgColor rgb="FFFFFFE9"/>
        <bgColor indexed="64"/>
      </patternFill>
    </fill>
    <fill>
      <patternFill patternType="solid">
        <fgColor rgb="FFFFFFBE"/>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dashed">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diagonalUp="1">
      <left/>
      <right/>
      <top style="thin">
        <color indexed="64"/>
      </top>
      <bottom style="thin">
        <color indexed="64"/>
      </bottom>
      <diagonal style="thin">
        <color indexed="64"/>
      </diagonal>
    </border>
    <border>
      <left/>
      <right style="thin">
        <color indexed="64"/>
      </right>
      <top style="dashed">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3">
    <xf numFmtId="0" fontId="0" fillId="0" borderId="0">
      <alignment vertical="center"/>
    </xf>
    <xf numFmtId="38" fontId="11" fillId="0" borderId="0" applyFont="0" applyFill="0" applyBorder="0" applyAlignment="0" applyProtection="0">
      <alignment vertical="center"/>
    </xf>
    <xf numFmtId="9" fontId="11" fillId="0" borderId="0" applyFont="0" applyFill="0" applyBorder="0" applyAlignment="0" applyProtection="0">
      <alignment vertical="center"/>
    </xf>
  </cellStyleXfs>
  <cellXfs count="243">
    <xf numFmtId="0" fontId="0" fillId="0" borderId="0" xfId="0">
      <alignment vertical="center"/>
    </xf>
    <xf numFmtId="0" fontId="0" fillId="0" borderId="0" xfId="0" applyFont="1" applyAlignment="1">
      <alignment horizontal="centerContinuous"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2" fillId="0" borderId="0" xfId="0" applyFont="1" applyFill="1" applyBorder="1" applyAlignment="1">
      <alignment horizontal="center" vertical="center"/>
    </xf>
    <xf numFmtId="0" fontId="0" fillId="2" borderId="5" xfId="0" applyFont="1" applyFill="1" applyBorder="1">
      <alignment vertical="center"/>
    </xf>
    <xf numFmtId="0" fontId="0" fillId="2" borderId="6" xfId="0" applyFont="1" applyFill="1" applyBorder="1">
      <alignment vertical="center"/>
    </xf>
    <xf numFmtId="0" fontId="0" fillId="0" borderId="7" xfId="0" applyFont="1" applyFill="1" applyBorder="1" applyAlignment="1">
      <alignment horizontal="left" vertical="center"/>
    </xf>
    <xf numFmtId="176" fontId="0" fillId="2" borderId="8" xfId="0" applyNumberFormat="1" applyFont="1" applyFill="1" applyBorder="1" applyAlignment="1">
      <alignment horizontal="right" vertical="center"/>
    </xf>
    <xf numFmtId="0" fontId="0" fillId="0" borderId="0" xfId="0" applyFont="1" applyAlignment="1">
      <alignment horizontal="right" vertical="center"/>
    </xf>
    <xf numFmtId="0" fontId="0" fillId="0" borderId="9" xfId="0" applyBorder="1">
      <alignment vertical="center"/>
    </xf>
    <xf numFmtId="0" fontId="3" fillId="0" borderId="10" xfId="0" applyFont="1" applyBorder="1" applyAlignment="1"/>
    <xf numFmtId="0" fontId="0" fillId="0" borderId="0" xfId="0" applyFont="1" applyFill="1" applyBorder="1" applyAlignment="1"/>
    <xf numFmtId="0" fontId="0" fillId="0" borderId="11" xfId="0" applyFont="1" applyFill="1" applyBorder="1" applyAlignment="1">
      <alignment horizontal="left" vertical="center"/>
    </xf>
    <xf numFmtId="0" fontId="0" fillId="0" borderId="9" xfId="0" applyBorder="1" applyAlignment="1">
      <alignment horizontal="right" vertical="center"/>
    </xf>
    <xf numFmtId="0" fontId="0" fillId="0" borderId="0" xfId="0" applyAlignment="1">
      <alignment horizontal="left" vertical="center"/>
    </xf>
    <xf numFmtId="0" fontId="4" fillId="0" borderId="0" xfId="0" applyFont="1">
      <alignment vertical="center"/>
    </xf>
    <xf numFmtId="0" fontId="5" fillId="0" borderId="9" xfId="0" applyFont="1" applyFill="1" applyBorder="1" applyAlignment="1">
      <alignment horizontal="center" vertical="center"/>
    </xf>
    <xf numFmtId="0" fontId="0" fillId="2" borderId="10" xfId="0" applyFont="1" applyFill="1" applyBorder="1">
      <alignment vertical="center"/>
    </xf>
    <xf numFmtId="0" fontId="0" fillId="2" borderId="0" xfId="0" applyFont="1" applyFill="1" applyBorder="1">
      <alignment vertical="center"/>
    </xf>
    <xf numFmtId="0" fontId="4" fillId="0" borderId="8" xfId="0" applyFont="1" applyBorder="1" applyAlignment="1">
      <alignment horizontal="center" vertical="center"/>
    </xf>
    <xf numFmtId="0" fontId="0" fillId="0" borderId="0" xfId="0" applyFont="1" applyFill="1" applyBorder="1" applyAlignment="1">
      <alignment horizontal="right" vertical="center"/>
    </xf>
    <xf numFmtId="0" fontId="0" fillId="0" borderId="0" xfId="0" applyFont="1" applyFill="1" applyBorder="1" applyAlignment="1">
      <alignment vertical="center" wrapText="1"/>
    </xf>
    <xf numFmtId="0" fontId="0" fillId="0" borderId="0" xfId="0" applyFont="1" applyFill="1" applyBorder="1" applyAlignment="1">
      <alignment vertical="center"/>
    </xf>
    <xf numFmtId="0" fontId="0" fillId="0" borderId="0" xfId="0" applyFill="1">
      <alignment vertical="center"/>
    </xf>
    <xf numFmtId="0" fontId="0" fillId="0" borderId="10" xfId="0" applyFont="1" applyFill="1" applyBorder="1" applyAlignment="1"/>
    <xf numFmtId="0" fontId="4" fillId="0" borderId="12" xfId="0" applyFont="1" applyBorder="1" applyAlignment="1">
      <alignment horizontal="center" vertical="center"/>
    </xf>
    <xf numFmtId="54" fontId="0" fillId="0" borderId="0" xfId="0" applyNumberFormat="1" applyFont="1" applyFill="1" applyBorder="1" applyAlignment="1">
      <alignment vertical="center"/>
    </xf>
    <xf numFmtId="0" fontId="0" fillId="2" borderId="0" xfId="0" applyFont="1" applyFill="1" applyBorder="1" applyAlignment="1">
      <alignment vertical="center"/>
    </xf>
    <xf numFmtId="0" fontId="0" fillId="2" borderId="0" xfId="0" applyFont="1" applyFill="1" applyBorder="1" applyAlignment="1">
      <alignment horizontal="left" vertical="center" wrapText="1"/>
    </xf>
    <xf numFmtId="0" fontId="0" fillId="2" borderId="0" xfId="0" applyFont="1" applyFill="1" applyBorder="1" applyAlignment="1">
      <alignment vertical="center" wrapText="1"/>
    </xf>
    <xf numFmtId="0" fontId="0" fillId="2" borderId="9" xfId="0" applyFont="1" applyFill="1" applyBorder="1" applyAlignment="1">
      <alignment horizontal="center" vertical="center"/>
    </xf>
    <xf numFmtId="176" fontId="0" fillId="2" borderId="9" xfId="0" applyNumberFormat="1" applyFont="1" applyFill="1" applyBorder="1" applyAlignment="1">
      <alignment horizontal="center" vertical="center"/>
    </xf>
    <xf numFmtId="54" fontId="0" fillId="2" borderId="0" xfId="0" applyNumberFormat="1" applyFont="1" applyFill="1" applyBorder="1" applyAlignment="1">
      <alignment horizontal="right" vertical="center"/>
    </xf>
    <xf numFmtId="0" fontId="0" fillId="0" borderId="12" xfId="0" applyFont="1" applyBorder="1" applyAlignment="1">
      <alignment horizontal="left" vertical="center"/>
    </xf>
    <xf numFmtId="0" fontId="6" fillId="0" borderId="13" xfId="0" applyFont="1" applyFill="1" applyBorder="1" applyAlignment="1"/>
    <xf numFmtId="0" fontId="7" fillId="0" borderId="14" xfId="0" applyFont="1" applyFill="1" applyBorder="1" applyAlignment="1"/>
    <xf numFmtId="0" fontId="0" fillId="0" borderId="14" xfId="0" applyFont="1" applyFill="1" applyBorder="1" applyAlignment="1">
      <alignment horizontal="left"/>
    </xf>
    <xf numFmtId="0" fontId="0" fillId="0" borderId="15" xfId="0" applyFont="1" applyFill="1" applyBorder="1" applyAlignment="1">
      <alignment horizontal="left" vertical="center"/>
    </xf>
    <xf numFmtId="0" fontId="0" fillId="0" borderId="12" xfId="0" applyFont="1" applyBorder="1" applyAlignment="1">
      <alignment horizontal="right" vertical="center"/>
    </xf>
    <xf numFmtId="0" fontId="0" fillId="0" borderId="0" xfId="0" applyAlignment="1">
      <alignment horizontal="center" vertical="center"/>
    </xf>
    <xf numFmtId="0" fontId="0" fillId="0" borderId="5" xfId="0" applyFont="1" applyBorder="1" applyAlignment="1">
      <alignment horizontal="left" vertical="center"/>
    </xf>
    <xf numFmtId="0" fontId="0" fillId="2" borderId="7" xfId="0" applyFont="1" applyFill="1" applyBorder="1">
      <alignment vertical="center"/>
    </xf>
    <xf numFmtId="0" fontId="0" fillId="2" borderId="5" xfId="0" applyFont="1" applyFill="1" applyBorder="1" applyAlignment="1">
      <alignment vertical="center" wrapText="1"/>
    </xf>
    <xf numFmtId="0" fontId="0" fillId="2" borderId="7" xfId="0" applyFont="1" applyFill="1" applyBorder="1" applyAlignment="1">
      <alignment vertical="center" wrapText="1"/>
    </xf>
    <xf numFmtId="0" fontId="0" fillId="0" borderId="10" xfId="0" applyFont="1" applyFill="1" applyBorder="1" applyAlignment="1">
      <alignment horizontal="center" vertical="center" wrapText="1"/>
    </xf>
    <xf numFmtId="0" fontId="0" fillId="2" borderId="8" xfId="0" applyFont="1" applyFill="1" applyBorder="1" applyAlignment="1">
      <alignment horizontal="left" vertical="center" wrapText="1"/>
    </xf>
    <xf numFmtId="0" fontId="0" fillId="2" borderId="0" xfId="0" applyFont="1" applyFill="1" applyBorder="1" applyAlignment="1">
      <alignment horizontal="left" vertical="top" wrapText="1"/>
    </xf>
    <xf numFmtId="0" fontId="0" fillId="2" borderId="8" xfId="0" applyFont="1" applyFill="1" applyBorder="1" applyAlignment="1">
      <alignment horizontal="center" vertical="center" wrapText="1"/>
    </xf>
    <xf numFmtId="0" fontId="0" fillId="0" borderId="0" xfId="0" applyFont="1" applyFill="1" applyAlignment="1">
      <alignment vertical="center"/>
    </xf>
    <xf numFmtId="0" fontId="0" fillId="0" borderId="1" xfId="0" applyFont="1" applyBorder="1" applyAlignment="1">
      <alignment horizontal="center" vertical="center" textRotation="255"/>
    </xf>
    <xf numFmtId="0" fontId="0" fillId="0" borderId="1" xfId="0" applyBorder="1" applyAlignment="1">
      <alignment vertical="center" textRotation="255"/>
    </xf>
    <xf numFmtId="0" fontId="8" fillId="0" borderId="0" xfId="0" applyFont="1" applyAlignment="1">
      <alignment horizontal="left" vertical="center"/>
    </xf>
    <xf numFmtId="0" fontId="0" fillId="0" borderId="0" xfId="0" applyFont="1" applyBorder="1" applyAlignment="1">
      <alignment horizontal="left" vertical="center"/>
    </xf>
    <xf numFmtId="0" fontId="0" fillId="0" borderId="1" xfId="0" applyFont="1" applyFill="1" applyBorder="1" applyAlignment="1">
      <alignment horizontal="center" vertical="top"/>
    </xf>
    <xf numFmtId="0" fontId="0" fillId="2" borderId="1" xfId="0" applyFont="1" applyFill="1" applyBorder="1" applyAlignment="1">
      <alignment horizontal="center" vertical="center" wrapText="1"/>
    </xf>
    <xf numFmtId="0" fontId="9" fillId="0" borderId="0" xfId="0" applyFont="1" applyBorder="1" applyAlignment="1">
      <alignment vertical="top"/>
    </xf>
    <xf numFmtId="0" fontId="0" fillId="0" borderId="0" xfId="0" applyFont="1" applyBorder="1" applyAlignment="1">
      <alignment vertical="top"/>
    </xf>
    <xf numFmtId="0" fontId="10" fillId="0" borderId="1" xfId="0" applyFont="1" applyBorder="1" applyAlignment="1">
      <alignment horizontal="center" vertical="center" wrapText="1"/>
    </xf>
    <xf numFmtId="0" fontId="0" fillId="0" borderId="0" xfId="0" applyFont="1" applyAlignment="1">
      <alignment vertical="top"/>
    </xf>
    <xf numFmtId="0" fontId="0" fillId="2" borderId="0" xfId="0" applyFont="1" applyFill="1" applyAlignment="1">
      <alignment horizontal="left" vertical="top" wrapText="1"/>
    </xf>
    <xf numFmtId="0" fontId="0" fillId="0" borderId="2" xfId="0" applyBorder="1">
      <alignment vertical="center"/>
    </xf>
    <xf numFmtId="0" fontId="0" fillId="0" borderId="16" xfId="0" applyFont="1" applyBorder="1" applyAlignment="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0" fillId="0" borderId="4"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left" vertical="center" shrinkToFit="1"/>
    </xf>
    <xf numFmtId="0" fontId="0" fillId="0" borderId="1" xfId="0" applyFont="1" applyBorder="1" applyAlignment="1">
      <alignment horizontal="left" vertical="center" wrapText="1"/>
    </xf>
    <xf numFmtId="0" fontId="0" fillId="0" borderId="1" xfId="0" applyFont="1" applyBorder="1" applyAlignment="1">
      <alignment horizontal="left" vertical="center"/>
    </xf>
    <xf numFmtId="0" fontId="10" fillId="0" borderId="0" xfId="0" applyFont="1">
      <alignment vertical="center"/>
    </xf>
    <xf numFmtId="0" fontId="9" fillId="0" borderId="0" xfId="0" applyFont="1">
      <alignment vertical="center"/>
    </xf>
    <xf numFmtId="0" fontId="4" fillId="0" borderId="1" xfId="0" applyFont="1" applyBorder="1">
      <alignment vertical="center"/>
    </xf>
    <xf numFmtId="0" fontId="0" fillId="0" borderId="1" xfId="0" applyBorder="1">
      <alignment vertical="center"/>
    </xf>
    <xf numFmtId="0" fontId="10" fillId="0" borderId="1" xfId="0" applyFont="1" applyBorder="1" applyAlignment="1">
      <alignment vertical="center" wrapText="1"/>
    </xf>
    <xf numFmtId="0" fontId="4" fillId="0" borderId="1" xfId="0" applyFont="1" applyBorder="1" applyAlignment="1">
      <alignment vertical="center" shrinkToFit="1"/>
    </xf>
    <xf numFmtId="0" fontId="0" fillId="0" borderId="1" xfId="0" applyBorder="1" applyAlignment="1">
      <alignment vertical="center" shrinkToFit="1"/>
    </xf>
    <xf numFmtId="0" fontId="0" fillId="0" borderId="8" xfId="0" applyFont="1" applyBorder="1" applyAlignment="1">
      <alignment horizontal="left" vertical="center"/>
    </xf>
    <xf numFmtId="38" fontId="0" fillId="0" borderId="5" xfId="1" applyFont="1" applyBorder="1" applyAlignment="1">
      <alignment horizontal="right" vertical="center" shrinkToFit="1"/>
    </xf>
    <xf numFmtId="38" fontId="0" fillId="0" borderId="7" xfId="1" applyFont="1" applyBorder="1" applyAlignment="1">
      <alignment horizontal="right" vertical="center" shrinkToFit="1"/>
    </xf>
    <xf numFmtId="0" fontId="0" fillId="0" borderId="19" xfId="0" applyFont="1" applyBorder="1" applyAlignment="1">
      <alignment horizontal="left" vertical="top" wrapText="1"/>
    </xf>
    <xf numFmtId="0" fontId="0" fillId="0" borderId="8" xfId="0" applyFont="1" applyBorder="1" applyAlignment="1">
      <alignment horizontal="left" vertical="top"/>
    </xf>
    <xf numFmtId="0" fontId="0" fillId="0" borderId="0" xfId="0" applyBorder="1" applyAlignment="1">
      <alignment horizontal="center" vertical="center"/>
    </xf>
    <xf numFmtId="0" fontId="0" fillId="0" borderId="10" xfId="0" applyFont="1" applyBorder="1" applyAlignment="1">
      <alignment horizontal="left" vertical="center"/>
    </xf>
    <xf numFmtId="0" fontId="0" fillId="0" borderId="0" xfId="0" applyBorder="1">
      <alignment vertical="center"/>
    </xf>
    <xf numFmtId="0" fontId="0" fillId="0" borderId="11" xfId="0" applyBorder="1">
      <alignment vertical="center"/>
    </xf>
    <xf numFmtId="0" fontId="0" fillId="2" borderId="10" xfId="0" applyFont="1" applyFill="1" applyBorder="1" applyAlignment="1">
      <alignment vertical="center" wrapText="1"/>
    </xf>
    <xf numFmtId="0" fontId="0" fillId="2" borderId="11" xfId="0" applyFont="1" applyFill="1" applyBorder="1" applyAlignment="1">
      <alignment vertical="center" wrapText="1"/>
    </xf>
    <xf numFmtId="0" fontId="0" fillId="2" borderId="9" xfId="0" applyFont="1" applyFill="1" applyBorder="1" applyAlignment="1">
      <alignment horizontal="left" vertical="center" wrapText="1"/>
    </xf>
    <xf numFmtId="0" fontId="0" fillId="2" borderId="9" xfId="0" applyFont="1" applyFill="1" applyBorder="1" applyAlignment="1">
      <alignment horizontal="center" vertical="center" wrapText="1"/>
    </xf>
    <xf numFmtId="0" fontId="0" fillId="2" borderId="5" xfId="0" applyFont="1" applyFill="1" applyBorder="1" applyAlignment="1">
      <alignment horizontal="left" vertical="top" wrapText="1"/>
    </xf>
    <xf numFmtId="0" fontId="0" fillId="2" borderId="7" xfId="0" applyFont="1" applyFill="1" applyBorder="1" applyAlignment="1">
      <alignment horizontal="left" vertical="top" wrapText="1"/>
    </xf>
    <xf numFmtId="0" fontId="12" fillId="0" borderId="0" xfId="0" applyFont="1" applyBorder="1" applyAlignment="1">
      <alignment horizontal="left" vertical="center" wrapText="1"/>
    </xf>
    <xf numFmtId="0" fontId="0" fillId="0" borderId="0" xfId="0" applyFont="1" applyBorder="1" applyAlignment="1">
      <alignment horizontal="left" vertical="center" wrapText="1"/>
    </xf>
    <xf numFmtId="0" fontId="12" fillId="0" borderId="0" xfId="0" applyFont="1" applyBorder="1" applyAlignment="1">
      <alignment vertical="top"/>
    </xf>
    <xf numFmtId="0" fontId="0" fillId="0" borderId="8" xfId="0" applyFont="1" applyFill="1" applyBorder="1" applyAlignment="1">
      <alignment horizontal="center" vertical="top"/>
    </xf>
    <xf numFmtId="0" fontId="0" fillId="0" borderId="0" xfId="0" applyFont="1" applyFill="1" applyAlignment="1">
      <alignment horizontal="center" vertical="center" wrapText="1"/>
    </xf>
    <xf numFmtId="0" fontId="12" fillId="0" borderId="0" xfId="0" applyFont="1" applyAlignment="1">
      <alignment vertical="top"/>
    </xf>
    <xf numFmtId="0" fontId="0" fillId="0" borderId="0" xfId="0" applyFont="1" applyFill="1" applyAlignment="1">
      <alignment horizontal="left" vertical="top" wrapText="1"/>
    </xf>
    <xf numFmtId="0" fontId="0" fillId="2" borderId="20" xfId="0" applyFont="1" applyFill="1" applyBorder="1" applyAlignment="1">
      <alignment horizontal="left" vertical="center" wrapText="1"/>
    </xf>
    <xf numFmtId="0" fontId="0" fillId="2" borderId="12" xfId="0" applyFont="1" applyFill="1" applyBorder="1" applyAlignment="1">
      <alignment horizontal="left" vertical="center" wrapText="1"/>
    </xf>
    <xf numFmtId="0" fontId="0" fillId="2" borderId="21" xfId="0" applyFont="1" applyFill="1" applyBorder="1" applyAlignment="1">
      <alignment horizontal="left" vertical="center" wrapText="1"/>
    </xf>
    <xf numFmtId="0" fontId="0" fillId="2" borderId="4" xfId="0" applyFont="1" applyFill="1" applyBorder="1" applyAlignment="1">
      <alignment horizontal="left" vertical="center" wrapText="1"/>
    </xf>
    <xf numFmtId="0" fontId="0" fillId="2" borderId="1" xfId="0" applyFont="1" applyFill="1" applyBorder="1" applyAlignment="1">
      <alignment horizontal="left" vertical="center" wrapText="1"/>
    </xf>
    <xf numFmtId="0" fontId="0" fillId="2" borderId="4" xfId="0" applyFont="1" applyFill="1" applyBorder="1" applyAlignment="1">
      <alignment horizontal="center" vertical="center" shrinkToFit="1"/>
    </xf>
    <xf numFmtId="38" fontId="0" fillId="2" borderId="1" xfId="1" applyFont="1" applyFill="1" applyBorder="1" applyAlignment="1">
      <alignment horizontal="right" vertical="center"/>
    </xf>
    <xf numFmtId="38" fontId="0" fillId="0" borderId="1" xfId="1" applyFont="1" applyFill="1" applyBorder="1" applyAlignment="1">
      <alignment horizontal="right" vertical="center"/>
    </xf>
    <xf numFmtId="0" fontId="0" fillId="0" borderId="1" xfId="0" applyBorder="1" applyAlignment="1">
      <alignment horizontal="right" vertical="center"/>
    </xf>
    <xf numFmtId="177" fontId="0" fillId="2" borderId="1" xfId="0" applyNumberFormat="1" applyFont="1" applyFill="1" applyBorder="1" applyAlignment="1">
      <alignment horizontal="right" vertical="center"/>
    </xf>
    <xf numFmtId="177" fontId="0" fillId="0" borderId="1" xfId="0" applyNumberFormat="1" applyFont="1" applyFill="1" applyBorder="1" applyAlignment="1">
      <alignment horizontal="right" vertical="center"/>
    </xf>
    <xf numFmtId="0" fontId="0" fillId="2" borderId="1" xfId="0" applyFont="1" applyFill="1" applyBorder="1" applyAlignment="1">
      <alignment horizontal="right" vertical="center"/>
    </xf>
    <xf numFmtId="0" fontId="0" fillId="0" borderId="8" xfId="0" applyFont="1" applyBorder="1" applyAlignment="1">
      <alignment horizontal="center" vertical="center"/>
    </xf>
    <xf numFmtId="0" fontId="0" fillId="2" borderId="8" xfId="0" applyFont="1" applyFill="1" applyBorder="1" applyAlignment="1">
      <alignment horizontal="left" vertical="center"/>
    </xf>
    <xf numFmtId="0" fontId="0" fillId="0" borderId="22" xfId="0" applyFont="1" applyBorder="1" applyAlignment="1">
      <alignment horizontal="center" vertical="center"/>
    </xf>
    <xf numFmtId="0" fontId="0" fillId="0" borderId="9" xfId="0" applyFont="1" applyBorder="1" applyAlignment="1">
      <alignment horizontal="left" vertical="center"/>
    </xf>
    <xf numFmtId="38" fontId="0" fillId="0" borderId="10" xfId="1" applyFont="1" applyBorder="1" applyAlignment="1">
      <alignment horizontal="right" vertical="center" shrinkToFit="1"/>
    </xf>
    <xf numFmtId="38" fontId="0" fillId="0" borderId="11" xfId="1" applyFont="1" applyBorder="1" applyAlignment="1">
      <alignment horizontal="right" vertical="center" shrinkToFit="1"/>
    </xf>
    <xf numFmtId="0" fontId="0" fillId="0" borderId="23" xfId="0" applyFont="1" applyBorder="1" applyAlignment="1">
      <alignment horizontal="left" vertical="top"/>
    </xf>
    <xf numFmtId="0" fontId="0" fillId="0" borderId="9" xfId="0" applyFont="1" applyBorder="1" applyAlignment="1">
      <alignment horizontal="left" vertical="top"/>
    </xf>
    <xf numFmtId="0" fontId="0" fillId="2" borderId="13" xfId="0" applyFont="1" applyFill="1" applyBorder="1" applyAlignment="1">
      <alignment vertical="center" wrapText="1"/>
    </xf>
    <xf numFmtId="0" fontId="0" fillId="2" borderId="15" xfId="0" applyFont="1" applyFill="1" applyBorder="1" applyAlignment="1">
      <alignment vertical="center" wrapText="1"/>
    </xf>
    <xf numFmtId="0" fontId="0" fillId="2" borderId="10" xfId="0" applyFont="1" applyFill="1" applyBorder="1" applyAlignment="1">
      <alignment horizontal="left" vertical="top" wrapText="1"/>
    </xf>
    <xf numFmtId="0" fontId="0" fillId="2" borderId="11" xfId="0" applyFont="1" applyFill="1" applyBorder="1" applyAlignment="1">
      <alignment horizontal="left" vertical="top" wrapText="1"/>
    </xf>
    <xf numFmtId="0" fontId="0" fillId="0" borderId="9" xfId="0" applyFont="1" applyFill="1" applyBorder="1" applyAlignment="1">
      <alignment horizontal="center" vertical="top"/>
    </xf>
    <xf numFmtId="0" fontId="0" fillId="2" borderId="24" xfId="0" applyFont="1" applyFill="1" applyBorder="1" applyAlignment="1">
      <alignment horizontal="left" vertical="center" wrapText="1"/>
    </xf>
    <xf numFmtId="0" fontId="0" fillId="2" borderId="0" xfId="0" applyFill="1" applyAlignment="1">
      <alignment horizontal="center" vertical="center"/>
    </xf>
    <xf numFmtId="0" fontId="0" fillId="0" borderId="9" xfId="0" applyFont="1" applyFill="1" applyBorder="1" applyAlignment="1">
      <alignment horizontal="center" vertical="center"/>
    </xf>
    <xf numFmtId="0" fontId="0" fillId="2" borderId="9" xfId="0" applyFont="1" applyFill="1" applyBorder="1" applyAlignment="1">
      <alignment horizontal="left" vertical="center"/>
    </xf>
    <xf numFmtId="0" fontId="0" fillId="0" borderId="25" xfId="0" applyFont="1" applyBorder="1" applyAlignment="1">
      <alignment horizontal="center" vertical="center"/>
    </xf>
    <xf numFmtId="0" fontId="0" fillId="0" borderId="13" xfId="0" applyBorder="1" applyAlignment="1">
      <alignment horizontal="right" vertical="center"/>
    </xf>
    <xf numFmtId="0" fontId="0" fillId="0" borderId="15" xfId="0" applyBorder="1" applyAlignment="1">
      <alignment horizontal="right" vertical="center"/>
    </xf>
    <xf numFmtId="0" fontId="0" fillId="0" borderId="13" xfId="0" applyFont="1" applyBorder="1" applyAlignment="1">
      <alignment horizontal="left" vertical="center"/>
    </xf>
    <xf numFmtId="0" fontId="0" fillId="0" borderId="26" xfId="0" applyFont="1" applyBorder="1" applyAlignment="1">
      <alignment horizontal="left" vertical="top"/>
    </xf>
    <xf numFmtId="0" fontId="0" fillId="0" borderId="12" xfId="0" applyFont="1" applyBorder="1" applyAlignment="1">
      <alignment horizontal="left" vertical="top"/>
    </xf>
    <xf numFmtId="178" fontId="0" fillId="2" borderId="1" xfId="0" applyNumberFormat="1" applyFill="1" applyBorder="1">
      <alignment vertical="center"/>
    </xf>
    <xf numFmtId="0" fontId="0" fillId="0" borderId="7" xfId="0" applyBorder="1">
      <alignment vertical="center"/>
    </xf>
    <xf numFmtId="0" fontId="0" fillId="2" borderId="12" xfId="0" applyFont="1" applyFill="1" applyBorder="1" applyAlignment="1">
      <alignment horizontal="center" vertical="center" wrapText="1"/>
    </xf>
    <xf numFmtId="0" fontId="0" fillId="2" borderId="0" xfId="0" applyFill="1">
      <alignment vertical="center"/>
    </xf>
    <xf numFmtId="0" fontId="12" fillId="0" borderId="0" xfId="0" applyFont="1">
      <alignment vertical="center"/>
    </xf>
    <xf numFmtId="0" fontId="0" fillId="0" borderId="12" xfId="0" applyFont="1" applyBorder="1" applyAlignment="1">
      <alignment horizontal="center" vertical="center"/>
    </xf>
    <xf numFmtId="0" fontId="0" fillId="2" borderId="12" xfId="0" applyFont="1" applyFill="1" applyBorder="1" applyAlignment="1">
      <alignment horizontal="left" vertical="center"/>
    </xf>
    <xf numFmtId="0" fontId="0" fillId="0" borderId="27" xfId="0" applyFont="1" applyBorder="1" applyAlignment="1">
      <alignment horizontal="center" vertical="center"/>
    </xf>
    <xf numFmtId="0" fontId="0" fillId="0" borderId="7" xfId="0" applyFont="1" applyBorder="1" applyAlignment="1">
      <alignment horizontal="left" vertical="center" shrinkToFit="1"/>
    </xf>
    <xf numFmtId="0" fontId="0" fillId="0" borderId="28" xfId="0" applyFont="1" applyBorder="1" applyAlignment="1">
      <alignment horizontal="left" vertical="center" wrapText="1"/>
    </xf>
    <xf numFmtId="38" fontId="0" fillId="0" borderId="8" xfId="1" applyFont="1" applyFill="1" applyBorder="1" applyAlignment="1">
      <alignment horizontal="right" vertical="center"/>
    </xf>
    <xf numFmtId="179" fontId="0" fillId="2" borderId="1" xfId="0" applyNumberFormat="1" applyFill="1" applyBorder="1">
      <alignment vertical="center"/>
    </xf>
    <xf numFmtId="0" fontId="4" fillId="2" borderId="0" xfId="0" applyFont="1" applyFill="1" applyBorder="1">
      <alignment vertical="center"/>
    </xf>
    <xf numFmtId="0" fontId="0" fillId="2" borderId="11" xfId="0" applyFont="1" applyFill="1" applyBorder="1">
      <alignment vertical="center"/>
    </xf>
    <xf numFmtId="0" fontId="0" fillId="0" borderId="10" xfId="0" applyBorder="1">
      <alignment vertical="center"/>
    </xf>
    <xf numFmtId="0" fontId="0" fillId="2" borderId="13" xfId="0" applyFont="1" applyFill="1" applyBorder="1" applyAlignment="1">
      <alignment horizontal="left" vertical="top" wrapText="1"/>
    </xf>
    <xf numFmtId="0" fontId="0" fillId="2" borderId="15" xfId="0" applyFont="1" applyFill="1" applyBorder="1" applyAlignment="1">
      <alignment horizontal="left" vertical="top" wrapText="1"/>
    </xf>
    <xf numFmtId="0" fontId="0" fillId="0" borderId="0" xfId="0" applyFont="1" applyFill="1" applyAlignment="1">
      <alignment horizontal="left" vertical="top"/>
    </xf>
    <xf numFmtId="0" fontId="6" fillId="0" borderId="0" xfId="0" applyFont="1" applyAlignment="1">
      <alignment horizontal="right" vertical="center"/>
    </xf>
    <xf numFmtId="3" fontId="0" fillId="2" borderId="8" xfId="1" applyNumberFormat="1" applyFont="1" applyFill="1" applyBorder="1" applyAlignment="1">
      <alignment horizontal="right" vertical="center"/>
    </xf>
    <xf numFmtId="3" fontId="0" fillId="0" borderId="8" xfId="1" applyNumberFormat="1" applyFont="1" applyFill="1" applyBorder="1" applyAlignment="1">
      <alignment horizontal="right" vertical="center"/>
    </xf>
    <xf numFmtId="0" fontId="0" fillId="0" borderId="11" xfId="0" applyFont="1" applyBorder="1" applyAlignment="1">
      <alignment horizontal="left" vertical="center" shrinkToFit="1"/>
    </xf>
    <xf numFmtId="0" fontId="0" fillId="0" borderId="29" xfId="0" applyFont="1" applyBorder="1" applyAlignment="1">
      <alignment horizontal="left" vertical="center"/>
    </xf>
    <xf numFmtId="38" fontId="0" fillId="0" borderId="9" xfId="1" applyFont="1" applyFill="1" applyBorder="1" applyAlignment="1">
      <alignment horizontal="right" vertical="center"/>
    </xf>
    <xf numFmtId="180" fontId="0" fillId="2" borderId="1" xfId="0" applyNumberFormat="1" applyFill="1" applyBorder="1">
      <alignment vertical="center"/>
    </xf>
    <xf numFmtId="0" fontId="0" fillId="0" borderId="6" xfId="0" applyFont="1" applyFill="1" applyBorder="1" applyAlignment="1">
      <alignment horizontal="center" vertical="center"/>
    </xf>
    <xf numFmtId="0" fontId="0" fillId="0" borderId="6" xfId="0" applyFont="1" applyFill="1" applyBorder="1" applyAlignment="1">
      <alignment horizontal="center" vertical="center" shrinkToFit="1"/>
    </xf>
    <xf numFmtId="38" fontId="0" fillId="0" borderId="6" xfId="1" applyFont="1" applyFill="1" applyBorder="1">
      <alignment vertical="center"/>
    </xf>
    <xf numFmtId="0" fontId="0" fillId="0" borderId="6" xfId="0" applyFill="1" applyBorder="1">
      <alignment vertical="center"/>
    </xf>
    <xf numFmtId="177" fontId="0" fillId="0" borderId="6" xfId="0" applyNumberFormat="1" applyFont="1" applyFill="1" applyBorder="1">
      <alignment vertical="center"/>
    </xf>
    <xf numFmtId="0" fontId="0" fillId="0" borderId="6" xfId="0" applyFont="1" applyFill="1" applyBorder="1" applyAlignment="1">
      <alignment horizontal="right" vertical="center"/>
    </xf>
    <xf numFmtId="3" fontId="0" fillId="2" borderId="9" xfId="1" applyNumberFormat="1" applyFont="1" applyFill="1" applyBorder="1" applyAlignment="1">
      <alignment horizontal="right" vertical="center"/>
    </xf>
    <xf numFmtId="3" fontId="0" fillId="0" borderId="9" xfId="1" applyNumberFormat="1" applyFont="1" applyFill="1" applyBorder="1" applyAlignment="1">
      <alignment horizontal="right" vertical="center"/>
    </xf>
    <xf numFmtId="38" fontId="0" fillId="0" borderId="10" xfId="1" applyFont="1" applyBorder="1">
      <alignment vertical="center"/>
    </xf>
    <xf numFmtId="38" fontId="0" fillId="0" borderId="11" xfId="1" applyFont="1" applyBorder="1">
      <alignment vertical="center"/>
    </xf>
    <xf numFmtId="38" fontId="0" fillId="0" borderId="0" xfId="1" applyFont="1" applyBorder="1" applyAlignment="1">
      <alignment horizontal="right" vertical="center"/>
    </xf>
    <xf numFmtId="38" fontId="0" fillId="0" borderId="29" xfId="1" applyFont="1" applyBorder="1" applyAlignment="1">
      <alignment horizontal="right" vertical="center"/>
    </xf>
    <xf numFmtId="38" fontId="0" fillId="0" borderId="11" xfId="1" applyFont="1" applyBorder="1" applyAlignment="1">
      <alignment horizontal="right" vertical="center"/>
    </xf>
    <xf numFmtId="181" fontId="0" fillId="2" borderId="1" xfId="0" applyNumberFormat="1" applyFill="1" applyBorder="1">
      <alignment vertical="center"/>
    </xf>
    <xf numFmtId="10" fontId="0" fillId="0" borderId="0" xfId="2" applyNumberFormat="1" applyFont="1" applyFill="1" applyBorder="1">
      <alignment vertical="center"/>
    </xf>
    <xf numFmtId="0" fontId="0" fillId="0" borderId="30" xfId="0" applyFont="1" applyBorder="1" applyAlignment="1">
      <alignment horizontal="right" vertical="center"/>
    </xf>
    <xf numFmtId="0" fontId="0" fillId="0" borderId="14" xfId="0" applyBorder="1">
      <alignment vertical="center"/>
    </xf>
    <xf numFmtId="0" fontId="0" fillId="0" borderId="15" xfId="0" applyBorder="1">
      <alignment vertical="center"/>
    </xf>
    <xf numFmtId="0" fontId="0" fillId="0" borderId="13" xfId="0" applyBorder="1">
      <alignment vertical="center"/>
    </xf>
    <xf numFmtId="0" fontId="0" fillId="0" borderId="12" xfId="0" applyFont="1" applyFill="1" applyBorder="1" applyAlignment="1">
      <alignment horizontal="center" vertical="top"/>
    </xf>
    <xf numFmtId="0" fontId="0" fillId="2" borderId="31" xfId="0" applyFont="1" applyFill="1" applyBorder="1" applyAlignment="1">
      <alignment horizontal="left" vertical="center" wrapText="1"/>
    </xf>
    <xf numFmtId="0" fontId="0" fillId="2" borderId="32" xfId="0" applyFont="1" applyFill="1" applyBorder="1" applyAlignment="1">
      <alignment horizontal="left" vertical="center" wrapText="1"/>
    </xf>
    <xf numFmtId="0" fontId="0" fillId="2" borderId="33" xfId="0" applyFont="1" applyFill="1" applyBorder="1" applyAlignment="1">
      <alignment horizontal="left" vertical="center" wrapText="1"/>
    </xf>
    <xf numFmtId="38" fontId="0" fillId="0" borderId="0" xfId="1" applyFont="1" applyBorder="1" applyAlignment="1">
      <alignment vertical="center"/>
    </xf>
    <xf numFmtId="0" fontId="0" fillId="0" borderId="34" xfId="0" applyBorder="1" applyAlignment="1">
      <alignment horizontal="center" vertical="center"/>
    </xf>
    <xf numFmtId="0" fontId="0" fillId="0" borderId="1" xfId="0" applyBorder="1" applyAlignment="1">
      <alignment horizontal="center" vertical="center" shrinkToFit="1"/>
    </xf>
    <xf numFmtId="0" fontId="0" fillId="0" borderId="35" xfId="0" applyBorder="1">
      <alignment vertical="center"/>
    </xf>
    <xf numFmtId="38" fontId="0" fillId="0" borderId="1" xfId="1" applyFont="1" applyFill="1" applyBorder="1">
      <alignment vertical="center"/>
    </xf>
    <xf numFmtId="38" fontId="0" fillId="2" borderId="1" xfId="1" applyFont="1" applyFill="1" applyBorder="1">
      <alignment vertical="center"/>
    </xf>
    <xf numFmtId="38" fontId="0" fillId="2" borderId="2" xfId="1" applyFont="1" applyFill="1" applyBorder="1">
      <alignment vertical="center"/>
    </xf>
    <xf numFmtId="38" fontId="0" fillId="0" borderId="34" xfId="1" applyFont="1" applyBorder="1">
      <alignment vertical="center"/>
    </xf>
    <xf numFmtId="0" fontId="0" fillId="2" borderId="1" xfId="0" applyFill="1" applyBorder="1">
      <alignment vertical="center"/>
    </xf>
    <xf numFmtId="0" fontId="0" fillId="0" borderId="6" xfId="0" applyBorder="1">
      <alignment vertical="center"/>
    </xf>
    <xf numFmtId="0" fontId="0" fillId="0" borderId="5" xfId="0" applyFont="1" applyBorder="1" applyAlignment="1">
      <alignment horizontal="left" vertical="top" wrapText="1"/>
    </xf>
    <xf numFmtId="0" fontId="0" fillId="0" borderId="6" xfId="0" applyFont="1" applyBorder="1" applyAlignment="1">
      <alignment horizontal="left" vertical="top"/>
    </xf>
    <xf numFmtId="0" fontId="0" fillId="0" borderId="7" xfId="0" applyFont="1" applyBorder="1" applyAlignment="1">
      <alignment horizontal="left" vertical="top"/>
    </xf>
    <xf numFmtId="28" fontId="0" fillId="0" borderId="0" xfId="0" applyNumberFormat="1" applyFont="1" applyFill="1" applyBorder="1" applyAlignment="1">
      <alignment horizontal="left" vertical="center"/>
    </xf>
    <xf numFmtId="0" fontId="0" fillId="0" borderId="10" xfId="0" applyFont="1" applyBorder="1" applyAlignment="1">
      <alignment horizontal="left" vertical="top"/>
    </xf>
    <xf numFmtId="0" fontId="0" fillId="0" borderId="0" xfId="0" applyFont="1" applyBorder="1" applyAlignment="1">
      <alignment horizontal="left" vertical="top"/>
    </xf>
    <xf numFmtId="0" fontId="0" fillId="0" borderId="11" xfId="0" applyFont="1" applyBorder="1" applyAlignment="1">
      <alignment horizontal="left" vertical="top"/>
    </xf>
    <xf numFmtId="0" fontId="0" fillId="0" borderId="13" xfId="0" applyFont="1" applyBorder="1" applyAlignment="1">
      <alignment horizontal="left" vertical="top"/>
    </xf>
    <xf numFmtId="0" fontId="0" fillId="0" borderId="14" xfId="0" applyFont="1" applyBorder="1" applyAlignment="1">
      <alignment horizontal="left" vertical="top"/>
    </xf>
    <xf numFmtId="0" fontId="0" fillId="0" borderId="15" xfId="0" applyFont="1" applyBorder="1" applyAlignment="1">
      <alignment horizontal="left" vertical="top"/>
    </xf>
    <xf numFmtId="0" fontId="13" fillId="0" borderId="0" xfId="0" applyFont="1" applyAlignment="1">
      <alignment horizontal="left" vertical="center"/>
    </xf>
    <xf numFmtId="0" fontId="0" fillId="0" borderId="5" xfId="0" applyBorder="1" applyAlignment="1">
      <alignment horizontal="left" vertical="center" wrapText="1"/>
    </xf>
    <xf numFmtId="0" fontId="0" fillId="0" borderId="6" xfId="0" applyFont="1" applyBorder="1" applyAlignment="1">
      <alignment horizontal="left" vertical="center" wrapText="1"/>
    </xf>
    <xf numFmtId="0" fontId="0" fillId="0" borderId="7" xfId="0" applyBorder="1" applyAlignment="1">
      <alignment horizontal="left" vertical="center" wrapText="1"/>
    </xf>
    <xf numFmtId="0" fontId="0" fillId="0" borderId="6" xfId="0" applyFont="1" applyBorder="1" applyAlignment="1">
      <alignment horizontal="left" vertical="center"/>
    </xf>
    <xf numFmtId="0" fontId="4" fillId="2" borderId="1" xfId="0" applyFont="1" applyFill="1" applyBorder="1" applyAlignment="1">
      <alignment horizontal="center" vertical="center"/>
    </xf>
    <xf numFmtId="0" fontId="0" fillId="0" borderId="2" xfId="0" applyFont="1" applyBorder="1" applyAlignment="1">
      <alignment horizontal="center" vertical="center" wrapText="1"/>
    </xf>
    <xf numFmtId="0" fontId="0" fillId="0" borderId="36" xfId="0" applyFont="1" applyBorder="1" applyAlignment="1">
      <alignment horizontal="center" vertical="center" wrapText="1"/>
    </xf>
    <xf numFmtId="0" fontId="0" fillId="0" borderId="10" xfId="0" applyBorder="1" applyAlignment="1">
      <alignment horizontal="left" vertical="center" wrapText="1"/>
    </xf>
    <xf numFmtId="0" fontId="0" fillId="0" borderId="0" xfId="0" applyAlignment="1">
      <alignment horizontal="left" vertical="center" wrapText="1"/>
    </xf>
    <xf numFmtId="0" fontId="0" fillId="0" borderId="11" xfId="0" applyBorder="1" applyAlignment="1">
      <alignment horizontal="left" vertical="center" wrapText="1"/>
    </xf>
    <xf numFmtId="0" fontId="4" fillId="0" borderId="1" xfId="0" applyFont="1" applyFill="1" applyBorder="1" applyAlignment="1">
      <alignment horizontal="center" vertical="center"/>
    </xf>
    <xf numFmtId="0" fontId="3" fillId="0" borderId="1" xfId="0" applyFont="1" applyBorder="1" applyAlignment="1">
      <alignment horizontal="center"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4" xfId="0" applyBorder="1" applyAlignment="1">
      <alignment horizontal="left" vertical="center"/>
    </xf>
    <xf numFmtId="0" fontId="0" fillId="0" borderId="5" xfId="0" applyBorder="1">
      <alignment vertical="center"/>
    </xf>
    <xf numFmtId="0" fontId="10" fillId="0" borderId="6" xfId="0" applyFont="1" applyBorder="1">
      <alignment vertical="center"/>
    </xf>
    <xf numFmtId="0" fontId="10" fillId="0" borderId="7" xfId="0" applyFont="1" applyBorder="1">
      <alignment vertical="center"/>
    </xf>
    <xf numFmtId="0" fontId="0" fillId="0" borderId="37" xfId="0" applyBorder="1">
      <alignment vertical="center"/>
    </xf>
    <xf numFmtId="0" fontId="0" fillId="2" borderId="6" xfId="0" applyFont="1" applyFill="1" applyBorder="1" applyAlignment="1">
      <alignment vertical="center" wrapText="1"/>
    </xf>
    <xf numFmtId="0" fontId="10" fillId="0" borderId="5" xfId="0" applyFont="1" applyBorder="1">
      <alignment vertical="center"/>
    </xf>
    <xf numFmtId="182" fontId="0" fillId="0" borderId="1" xfId="0" applyNumberFormat="1" applyFont="1" applyFill="1" applyBorder="1" applyAlignment="1">
      <alignment vertical="center" shrinkToFit="1"/>
    </xf>
    <xf numFmtId="182" fontId="0" fillId="2" borderId="1" xfId="0" applyNumberFormat="1" applyFont="1" applyFill="1" applyBorder="1" applyAlignment="1">
      <alignment vertical="center" shrinkToFit="1"/>
    </xf>
    <xf numFmtId="0" fontId="0" fillId="0" borderId="38" xfId="0" applyBorder="1">
      <alignment vertical="center"/>
    </xf>
    <xf numFmtId="183" fontId="0" fillId="0" borderId="0" xfId="0" applyNumberFormat="1" applyFont="1" applyBorder="1" applyAlignment="1">
      <alignment horizontal="center" vertical="center"/>
    </xf>
    <xf numFmtId="10" fontId="0" fillId="0" borderId="1" xfId="2" applyNumberFormat="1" applyFont="1" applyFill="1" applyBorder="1">
      <alignment vertical="center"/>
    </xf>
    <xf numFmtId="0" fontId="0" fillId="0" borderId="11" xfId="0" applyBorder="1" applyAlignment="1">
      <alignment horizontal="right" vertical="center"/>
    </xf>
    <xf numFmtId="0" fontId="0" fillId="0" borderId="39" xfId="0" applyBorder="1">
      <alignment vertical="center"/>
    </xf>
    <xf numFmtId="0" fontId="0" fillId="2" borderId="14" xfId="0" applyFont="1" applyFill="1" applyBorder="1" applyAlignment="1">
      <alignment vertical="center" wrapText="1"/>
    </xf>
    <xf numFmtId="0" fontId="14" fillId="0" borderId="0" xfId="0" applyFont="1" applyAlignment="1">
      <alignment horizontal="centerContinuous" vertical="center"/>
    </xf>
    <xf numFmtId="0" fontId="15" fillId="0" borderId="0" xfId="0" applyFont="1">
      <alignment vertical="center"/>
    </xf>
    <xf numFmtId="0" fontId="16" fillId="0" borderId="0" xfId="0" applyFont="1" applyAlignment="1">
      <alignment horizontal="center" vertical="center"/>
    </xf>
    <xf numFmtId="0" fontId="4" fillId="0" borderId="0" xfId="0" applyFont="1" applyAlignment="1">
      <alignment horizontal="center" vertical="center"/>
    </xf>
    <xf numFmtId="184" fontId="0" fillId="3" borderId="0" xfId="0" applyNumberFormat="1" applyFont="1" applyFill="1">
      <alignment vertical="center"/>
    </xf>
    <xf numFmtId="0" fontId="0" fillId="3" borderId="0" xfId="0" applyFill="1">
      <alignment vertical="center"/>
    </xf>
    <xf numFmtId="0" fontId="0" fillId="3" borderId="0" xfId="0" applyFont="1" applyFill="1" applyAlignment="1">
      <alignment horizontal="right" vertical="center"/>
    </xf>
    <xf numFmtId="38" fontId="0" fillId="3" borderId="0" xfId="0" applyNumberFormat="1" applyFill="1">
      <alignment vertical="center"/>
    </xf>
  </cellXfs>
  <cellStyles count="3">
    <cellStyle name="標準" xfId="0" builtinId="0"/>
    <cellStyle name="桁区切り" xfId="1" builtinId="6"/>
    <cellStyle name="パーセント" xfId="2" builtinId="5"/>
  </cellStyles>
  <dxfs count="2">
    <dxf>
      <fill>
        <patternFill>
          <bgColor rgb="FFFF99CC"/>
        </patternFill>
      </fill>
    </dxf>
    <dxf>
      <fill>
        <patternFill>
          <bgColor rgb="FFFF99CC"/>
        </patternFill>
      </fill>
    </dxf>
  </dxfs>
  <tableStyles count="0" defaultTableStyle="TableStyleMedium2" defaultPivotStyle="PivotStyleLight16"/>
  <colors>
    <mruColors>
      <color rgb="FFFFFFE9"/>
      <color rgb="FFFFFFA0"/>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ctrlProps/ctrlProp1.xml><?xml version="1.0" encoding="utf-8"?>
<formControlPr xmlns="http://schemas.microsoft.com/office/spreadsheetml/2009/9/main" objectType="CheckBox" fmlaLink="$H$22" lockText="1" noThreeD="1"/>
</file>

<file path=xl/ctrlProps/ctrlProp10.xml><?xml version="1.0" encoding="utf-8"?>
<formControlPr xmlns="http://schemas.microsoft.com/office/spreadsheetml/2009/9/main" objectType="CheckBox" fmlaLink="$M$5"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J$12" lockText="1" noThreeD="1"/>
</file>

<file path=xl/ctrlProps/ctrlProp14.xml><?xml version="1.0" encoding="utf-8"?>
<formControlPr xmlns="http://schemas.microsoft.com/office/spreadsheetml/2009/9/main" objectType="CheckBox" fmlaLink="$K$12" lockText="1" noThreeD="1"/>
</file>

<file path=xl/ctrlProps/ctrlProp15.xml><?xml version="1.0" encoding="utf-8"?>
<formControlPr xmlns="http://schemas.microsoft.com/office/spreadsheetml/2009/9/main" objectType="CheckBox" fmlaLink="$L$12" lockText="1" noThreeD="1"/>
</file>

<file path=xl/ctrlProps/ctrlProp16.xml><?xml version="1.0" encoding="utf-8"?>
<formControlPr xmlns="http://schemas.microsoft.com/office/spreadsheetml/2009/9/main" objectType="CheckBox" fmlaLink="$J$202" lockText="1" noThreeD="1"/>
</file>

<file path=xl/ctrlProps/ctrlProp17.xml><?xml version="1.0" encoding="utf-8"?>
<formControlPr xmlns="http://schemas.microsoft.com/office/spreadsheetml/2009/9/main" objectType="CheckBox" fmlaLink="$K$202" lockText="1" noThreeD="1"/>
</file>

<file path=xl/ctrlProps/ctrlProp18.xml><?xml version="1.0" encoding="utf-8"?>
<formControlPr xmlns="http://schemas.microsoft.com/office/spreadsheetml/2009/9/main" objectType="CheckBox" fmlaLink="$K$5" lockText="1" noThreeD="1"/>
</file>

<file path=xl/ctrlProps/ctrlProp19.xml><?xml version="1.0" encoding="utf-8"?>
<formControlPr xmlns="http://schemas.microsoft.com/office/spreadsheetml/2009/9/main" objectType="CheckBox" fmlaLink="$L$5" lockText="1" noThreeD="1"/>
</file>

<file path=xl/ctrlProps/ctrlProp2.xml><?xml version="1.0" encoding="utf-8"?>
<formControlPr xmlns="http://schemas.microsoft.com/office/spreadsheetml/2009/9/main" objectType="CheckBox" fmlaLink="$K$22" lockText="1" noThreeD="1"/>
</file>

<file path=xl/ctrlProps/ctrlProp20.xml><?xml version="1.0" encoding="utf-8"?>
<formControlPr xmlns="http://schemas.microsoft.com/office/spreadsheetml/2009/9/main" objectType="CheckBox" fmlaLink="$N$5" lockText="1" noThreeD="1"/>
</file>

<file path=xl/ctrlProps/ctrlProp21.xml><?xml version="1.0" encoding="utf-8"?>
<formControlPr xmlns="http://schemas.microsoft.com/office/spreadsheetml/2009/9/main" objectType="CheckBox" fmlaLink="$O$5"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N$22"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I$22"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L$22" lockText="1" noThreeD="1"/>
</file>

<file path=xl/ctrlProps/ctrlProp6.xml><?xml version="1.0" encoding="utf-8"?>
<formControlPr xmlns="http://schemas.microsoft.com/office/spreadsheetml/2009/9/main" objectType="CheckBox" fmlaLink="$O$22" lockText="1" noThreeD="1"/>
</file>

<file path=xl/ctrlProps/ctrlProp7.xml><?xml version="1.0" encoding="utf-8"?>
<formControlPr xmlns="http://schemas.microsoft.com/office/spreadsheetml/2009/9/main" objectType="CheckBox" fmlaLink="$J$22" lockText="1" noThreeD="1"/>
</file>

<file path=xl/ctrlProps/ctrlProp8.xml><?xml version="1.0" encoding="utf-8"?>
<formControlPr xmlns="http://schemas.microsoft.com/office/spreadsheetml/2009/9/main" objectType="CheckBox" fmlaLink="$M$22" lockText="1" noThreeD="1"/>
</file>

<file path=xl/ctrlProps/ctrlProp9.xml><?xml version="1.0" encoding="utf-8"?>
<formControlPr xmlns="http://schemas.microsoft.com/office/spreadsheetml/2009/9/main" objectType="CheckBox" fmlaLink="$J$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247650</xdr:colOff>
          <xdr:row>20</xdr:row>
          <xdr:rowOff>112395</xdr:rowOff>
        </xdr:from>
        <xdr:to xmlns:xdr="http://schemas.openxmlformats.org/drawingml/2006/spreadsheetDrawing">
          <xdr:col>1</xdr:col>
          <xdr:colOff>615315</xdr:colOff>
          <xdr:row>21</xdr:row>
          <xdr:rowOff>24130</xdr:rowOff>
        </xdr:to>
        <xdr:sp textlink="">
          <xdr:nvSpPr>
            <xdr:cNvPr id="1048" name="チェック 24" hidden="1">
              <a:extLst>
                <a:ext uri="{63B3BB69-23CF-44E3-9099-C40C66FF867C}">
                  <a14:compatExt spid="_x0000_s1048"/>
                </a:ext>
              </a:extLst>
            </xdr:cNvPr>
            <xdr:cNvSpPr>
              <a:spLocks noRot="1" noChangeShapeType="1"/>
            </xdr:cNvSpPr>
          </xdr:nvSpPr>
          <xdr:spPr>
            <a:xfrm>
              <a:off x="1057275" y="6208395"/>
              <a:ext cx="367665" cy="216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247650</xdr:colOff>
          <xdr:row>21</xdr:row>
          <xdr:rowOff>112395</xdr:rowOff>
        </xdr:from>
        <xdr:to xmlns:xdr="http://schemas.openxmlformats.org/drawingml/2006/spreadsheetDrawing">
          <xdr:col>1</xdr:col>
          <xdr:colOff>615315</xdr:colOff>
          <xdr:row>22</xdr:row>
          <xdr:rowOff>24130</xdr:rowOff>
        </xdr:to>
        <xdr:sp textlink="">
          <xdr:nvSpPr>
            <xdr:cNvPr id="1050" name="チェック 26" hidden="1">
              <a:extLst>
                <a:ext uri="{63B3BB69-23CF-44E3-9099-C40C66FF867C}">
                  <a14:compatExt spid="_x0000_s1050"/>
                </a:ext>
              </a:extLst>
            </xdr:cNvPr>
            <xdr:cNvSpPr>
              <a:spLocks noRot="1" noChangeShapeType="1"/>
            </xdr:cNvSpPr>
          </xdr:nvSpPr>
          <xdr:spPr>
            <a:xfrm>
              <a:off x="1057275" y="6513195"/>
              <a:ext cx="367665" cy="216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247650</xdr:colOff>
          <xdr:row>22</xdr:row>
          <xdr:rowOff>112395</xdr:rowOff>
        </xdr:from>
        <xdr:to xmlns:xdr="http://schemas.openxmlformats.org/drawingml/2006/spreadsheetDrawing">
          <xdr:col>1</xdr:col>
          <xdr:colOff>615315</xdr:colOff>
          <xdr:row>23</xdr:row>
          <xdr:rowOff>24130</xdr:rowOff>
        </xdr:to>
        <xdr:sp textlink="">
          <xdr:nvSpPr>
            <xdr:cNvPr id="1051" name="チェック 27" hidden="1">
              <a:extLst>
                <a:ext uri="{63B3BB69-23CF-44E3-9099-C40C66FF867C}">
                  <a14:compatExt spid="_x0000_s1051"/>
                </a:ext>
              </a:extLst>
            </xdr:cNvPr>
            <xdr:cNvSpPr>
              <a:spLocks noRot="1" noChangeShapeType="1"/>
            </xdr:cNvSpPr>
          </xdr:nvSpPr>
          <xdr:spPr>
            <a:xfrm>
              <a:off x="1057275" y="6817995"/>
              <a:ext cx="367665" cy="216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238125</xdr:colOff>
          <xdr:row>20</xdr:row>
          <xdr:rowOff>83820</xdr:rowOff>
        </xdr:from>
        <xdr:to xmlns:xdr="http://schemas.openxmlformats.org/drawingml/2006/spreadsheetDrawing">
          <xdr:col>3</xdr:col>
          <xdr:colOff>605155</xdr:colOff>
          <xdr:row>20</xdr:row>
          <xdr:rowOff>299720</xdr:rowOff>
        </xdr:to>
        <xdr:sp textlink="">
          <xdr:nvSpPr>
            <xdr:cNvPr id="1052" name="チェック 28" hidden="1">
              <a:extLst>
                <a:ext uri="{63B3BB69-23CF-44E3-9099-C40C66FF867C}">
                  <a14:compatExt spid="_x0000_s1052"/>
                </a:ext>
              </a:extLst>
            </xdr:cNvPr>
            <xdr:cNvSpPr>
              <a:spLocks noRot="1" noChangeShapeType="1"/>
            </xdr:cNvSpPr>
          </xdr:nvSpPr>
          <xdr:spPr>
            <a:xfrm>
              <a:off x="3005455" y="6179820"/>
              <a:ext cx="367030" cy="215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248285</xdr:colOff>
          <xdr:row>21</xdr:row>
          <xdr:rowOff>112395</xdr:rowOff>
        </xdr:from>
        <xdr:to xmlns:xdr="http://schemas.openxmlformats.org/drawingml/2006/spreadsheetDrawing">
          <xdr:col>3</xdr:col>
          <xdr:colOff>615315</xdr:colOff>
          <xdr:row>22</xdr:row>
          <xdr:rowOff>24130</xdr:rowOff>
        </xdr:to>
        <xdr:sp textlink="">
          <xdr:nvSpPr>
            <xdr:cNvPr id="1053" name="チェック 29" hidden="1">
              <a:extLst>
                <a:ext uri="{63B3BB69-23CF-44E3-9099-C40C66FF867C}">
                  <a14:compatExt spid="_x0000_s1053"/>
                </a:ext>
              </a:extLst>
            </xdr:cNvPr>
            <xdr:cNvSpPr>
              <a:spLocks noRot="1" noChangeShapeType="1"/>
            </xdr:cNvSpPr>
          </xdr:nvSpPr>
          <xdr:spPr>
            <a:xfrm>
              <a:off x="3015615" y="6513195"/>
              <a:ext cx="367030" cy="216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248285</xdr:colOff>
          <xdr:row>22</xdr:row>
          <xdr:rowOff>112395</xdr:rowOff>
        </xdr:from>
        <xdr:to xmlns:xdr="http://schemas.openxmlformats.org/drawingml/2006/spreadsheetDrawing">
          <xdr:col>3</xdr:col>
          <xdr:colOff>615315</xdr:colOff>
          <xdr:row>23</xdr:row>
          <xdr:rowOff>24130</xdr:rowOff>
        </xdr:to>
        <xdr:sp textlink="">
          <xdr:nvSpPr>
            <xdr:cNvPr id="1054" name="チェック 30" hidden="1">
              <a:extLst>
                <a:ext uri="{63B3BB69-23CF-44E3-9099-C40C66FF867C}">
                  <a14:compatExt spid="_x0000_s1054"/>
                </a:ext>
              </a:extLst>
            </xdr:cNvPr>
            <xdr:cNvSpPr>
              <a:spLocks noRot="1" noChangeShapeType="1"/>
            </xdr:cNvSpPr>
          </xdr:nvSpPr>
          <xdr:spPr>
            <a:xfrm>
              <a:off x="3015615" y="6817995"/>
              <a:ext cx="367030" cy="216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475615</xdr:colOff>
          <xdr:row>20</xdr:row>
          <xdr:rowOff>74295</xdr:rowOff>
        </xdr:from>
        <xdr:to xmlns:xdr="http://schemas.openxmlformats.org/drawingml/2006/spreadsheetDrawing">
          <xdr:col>5</xdr:col>
          <xdr:colOff>842010</xdr:colOff>
          <xdr:row>20</xdr:row>
          <xdr:rowOff>290195</xdr:rowOff>
        </xdr:to>
        <xdr:sp textlink="">
          <xdr:nvSpPr>
            <xdr:cNvPr id="1055" name="チェック 31" hidden="1">
              <a:extLst>
                <a:ext uri="{63B3BB69-23CF-44E3-9099-C40C66FF867C}">
                  <a14:compatExt spid="_x0000_s1055"/>
                </a:ext>
              </a:extLst>
            </xdr:cNvPr>
            <xdr:cNvSpPr>
              <a:spLocks noRot="1" noChangeShapeType="1"/>
            </xdr:cNvSpPr>
          </xdr:nvSpPr>
          <xdr:spPr>
            <a:xfrm>
              <a:off x="5224145" y="6170295"/>
              <a:ext cx="366395" cy="215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466090</xdr:colOff>
          <xdr:row>21</xdr:row>
          <xdr:rowOff>93345</xdr:rowOff>
        </xdr:from>
        <xdr:to xmlns:xdr="http://schemas.openxmlformats.org/drawingml/2006/spreadsheetDrawing">
          <xdr:col>5</xdr:col>
          <xdr:colOff>832485</xdr:colOff>
          <xdr:row>22</xdr:row>
          <xdr:rowOff>5080</xdr:rowOff>
        </xdr:to>
        <xdr:sp textlink="">
          <xdr:nvSpPr>
            <xdr:cNvPr id="1056" name="チェック 32" hidden="1">
              <a:extLst>
                <a:ext uri="{63B3BB69-23CF-44E3-9099-C40C66FF867C}">
                  <a14:compatExt spid="_x0000_s1056"/>
                </a:ext>
              </a:extLst>
            </xdr:cNvPr>
            <xdr:cNvSpPr>
              <a:spLocks noRot="1" noChangeShapeType="1"/>
            </xdr:cNvSpPr>
          </xdr:nvSpPr>
          <xdr:spPr>
            <a:xfrm>
              <a:off x="5214620" y="6494145"/>
              <a:ext cx="366395" cy="216535"/>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450215</xdr:colOff>
          <xdr:row>4</xdr:row>
          <xdr:rowOff>9525</xdr:rowOff>
        </xdr:from>
        <xdr:to xmlns:xdr="http://schemas.openxmlformats.org/drawingml/2006/spreadsheetDrawing">
          <xdr:col>0</xdr:col>
          <xdr:colOff>759460</xdr:colOff>
          <xdr:row>4</xdr:row>
          <xdr:rowOff>227965</xdr:rowOff>
        </xdr:to>
        <xdr:sp textlink="">
          <xdr:nvSpPr>
            <xdr:cNvPr id="2049" name="チェック 1" hidden="1">
              <a:extLst>
                <a:ext uri="{63B3BB69-23CF-44E3-9099-C40C66FF867C}">
                  <a14:compatExt spid="_x0000_s2049"/>
                </a:ext>
              </a:extLst>
            </xdr:cNvPr>
            <xdr:cNvSpPr>
              <a:spLocks noRot="1" noChangeShapeType="1"/>
            </xdr:cNvSpPr>
          </xdr:nvSpPr>
          <xdr:spPr>
            <a:xfrm>
              <a:off x="450215" y="962025"/>
              <a:ext cx="30924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422275</xdr:colOff>
          <xdr:row>4</xdr:row>
          <xdr:rowOff>27940</xdr:rowOff>
        </xdr:from>
        <xdr:to xmlns:xdr="http://schemas.openxmlformats.org/drawingml/2006/spreadsheetDrawing">
          <xdr:col>4</xdr:col>
          <xdr:colOff>733425</xdr:colOff>
          <xdr:row>5</xdr:row>
          <xdr:rowOff>8255</xdr:rowOff>
        </xdr:to>
        <xdr:sp textlink="">
          <xdr:nvSpPr>
            <xdr:cNvPr id="2052" name="チェック 4" hidden="1">
              <a:extLst>
                <a:ext uri="{63B3BB69-23CF-44E3-9099-C40C66FF867C}">
                  <a14:compatExt spid="_x0000_s2052"/>
                </a:ext>
              </a:extLst>
            </xdr:cNvPr>
            <xdr:cNvSpPr>
              <a:spLocks noRot="1" noChangeShapeType="1"/>
            </xdr:cNvSpPr>
          </xdr:nvSpPr>
          <xdr:spPr>
            <a:xfrm>
              <a:off x="4584700" y="980440"/>
              <a:ext cx="31115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495935</xdr:colOff>
          <xdr:row>124</xdr:row>
          <xdr:rowOff>11430</xdr:rowOff>
        </xdr:from>
        <xdr:to xmlns:xdr="http://schemas.openxmlformats.org/drawingml/2006/spreadsheetDrawing">
          <xdr:col>0</xdr:col>
          <xdr:colOff>804545</xdr:colOff>
          <xdr:row>124</xdr:row>
          <xdr:rowOff>229870</xdr:rowOff>
        </xdr:to>
        <xdr:sp textlink="">
          <xdr:nvSpPr>
            <xdr:cNvPr id="2058" name="チェック 10" hidden="1">
              <a:extLst>
                <a:ext uri="{63B3BB69-23CF-44E3-9099-C40C66FF867C}">
                  <a14:compatExt spid="_x0000_s2058"/>
                </a:ext>
              </a:extLst>
            </xdr:cNvPr>
            <xdr:cNvSpPr>
              <a:spLocks noRot="1" noChangeShapeType="1"/>
            </xdr:cNvSpPr>
          </xdr:nvSpPr>
          <xdr:spPr>
            <a:xfrm>
              <a:off x="495935" y="35088830"/>
              <a:ext cx="30861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496570</xdr:colOff>
          <xdr:row>122</xdr:row>
          <xdr:rowOff>236220</xdr:rowOff>
        </xdr:from>
        <xdr:to xmlns:xdr="http://schemas.openxmlformats.org/drawingml/2006/spreadsheetDrawing">
          <xdr:col>0</xdr:col>
          <xdr:colOff>805815</xdr:colOff>
          <xdr:row>123</xdr:row>
          <xdr:rowOff>216535</xdr:rowOff>
        </xdr:to>
        <xdr:sp textlink="">
          <xdr:nvSpPr>
            <xdr:cNvPr id="2059" name="チェック 11" hidden="1">
              <a:extLst>
                <a:ext uri="{63B3BB69-23CF-44E3-9099-C40C66FF867C}">
                  <a14:compatExt spid="_x0000_s2059"/>
                </a:ext>
              </a:extLst>
            </xdr:cNvPr>
            <xdr:cNvSpPr>
              <a:spLocks noRot="1" noChangeShapeType="1"/>
            </xdr:cNvSpPr>
          </xdr:nvSpPr>
          <xdr:spPr>
            <a:xfrm>
              <a:off x="496570" y="34837370"/>
              <a:ext cx="30924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355600</xdr:colOff>
          <xdr:row>11</xdr:row>
          <xdr:rowOff>8255</xdr:rowOff>
        </xdr:from>
        <xdr:to xmlns:xdr="http://schemas.openxmlformats.org/drawingml/2006/spreadsheetDrawing">
          <xdr:col>3</xdr:col>
          <xdr:colOff>665480</xdr:colOff>
          <xdr:row>11</xdr:row>
          <xdr:rowOff>226695</xdr:rowOff>
        </xdr:to>
        <xdr:sp textlink="">
          <xdr:nvSpPr>
            <xdr:cNvPr id="2081" name="チェック 33" hidden="1">
              <a:extLst>
                <a:ext uri="{63B3BB69-23CF-44E3-9099-C40C66FF867C}">
                  <a14:compatExt spid="_x0000_s2081"/>
                </a:ext>
              </a:extLst>
            </xdr:cNvPr>
            <xdr:cNvSpPr>
              <a:spLocks noRot="1" noChangeShapeType="1"/>
            </xdr:cNvSpPr>
          </xdr:nvSpPr>
          <xdr:spPr>
            <a:xfrm>
              <a:off x="3498850" y="2627630"/>
              <a:ext cx="30988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229870</xdr:colOff>
          <xdr:row>11</xdr:row>
          <xdr:rowOff>8255</xdr:rowOff>
        </xdr:from>
        <xdr:to xmlns:xdr="http://schemas.openxmlformats.org/drawingml/2006/spreadsheetDrawing">
          <xdr:col>5</xdr:col>
          <xdr:colOff>539750</xdr:colOff>
          <xdr:row>11</xdr:row>
          <xdr:rowOff>226695</xdr:rowOff>
        </xdr:to>
        <xdr:sp textlink="">
          <xdr:nvSpPr>
            <xdr:cNvPr id="2082" name="チェック 34" hidden="1">
              <a:extLst>
                <a:ext uri="{63B3BB69-23CF-44E3-9099-C40C66FF867C}">
                  <a14:compatExt spid="_x0000_s2082"/>
                </a:ext>
              </a:extLst>
            </xdr:cNvPr>
            <xdr:cNvSpPr>
              <a:spLocks noRot="1" noChangeShapeType="1"/>
            </xdr:cNvSpPr>
          </xdr:nvSpPr>
          <xdr:spPr>
            <a:xfrm>
              <a:off x="5411470" y="2627630"/>
              <a:ext cx="30988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230505</xdr:colOff>
          <xdr:row>11</xdr:row>
          <xdr:rowOff>8255</xdr:rowOff>
        </xdr:from>
        <xdr:to xmlns:xdr="http://schemas.openxmlformats.org/drawingml/2006/spreadsheetDrawing">
          <xdr:col>7</xdr:col>
          <xdr:colOff>541020</xdr:colOff>
          <xdr:row>11</xdr:row>
          <xdr:rowOff>226695</xdr:rowOff>
        </xdr:to>
        <xdr:sp textlink="">
          <xdr:nvSpPr>
            <xdr:cNvPr id="2083" name="チェック 35" hidden="1">
              <a:extLst>
                <a:ext uri="{63B3BB69-23CF-44E3-9099-C40C66FF867C}">
                  <a14:compatExt spid="_x0000_s2083"/>
                </a:ext>
              </a:extLst>
            </xdr:cNvPr>
            <xdr:cNvSpPr>
              <a:spLocks noRot="1" noChangeShapeType="1"/>
            </xdr:cNvSpPr>
          </xdr:nvSpPr>
          <xdr:spPr>
            <a:xfrm>
              <a:off x="7050405" y="2627630"/>
              <a:ext cx="31051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378460</xdr:colOff>
          <xdr:row>200</xdr:row>
          <xdr:rowOff>17780</xdr:rowOff>
        </xdr:from>
        <xdr:to xmlns:xdr="http://schemas.openxmlformats.org/drawingml/2006/spreadsheetDrawing">
          <xdr:col>3</xdr:col>
          <xdr:colOff>688340</xdr:colOff>
          <xdr:row>200</xdr:row>
          <xdr:rowOff>235585</xdr:rowOff>
        </xdr:to>
        <xdr:sp textlink="">
          <xdr:nvSpPr>
            <xdr:cNvPr id="2095" name="チェック 47" hidden="1">
              <a:extLst>
                <a:ext uri="{63B3BB69-23CF-44E3-9099-C40C66FF867C}">
                  <a14:compatExt spid="_x0000_s2095"/>
                </a:ext>
              </a:extLst>
            </xdr:cNvPr>
            <xdr:cNvSpPr>
              <a:spLocks noRot="1" noChangeShapeType="1"/>
            </xdr:cNvSpPr>
          </xdr:nvSpPr>
          <xdr:spPr>
            <a:xfrm>
              <a:off x="3521710" y="56513730"/>
              <a:ext cx="30988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281940</xdr:colOff>
          <xdr:row>200</xdr:row>
          <xdr:rowOff>18415</xdr:rowOff>
        </xdr:from>
        <xdr:to xmlns:xdr="http://schemas.openxmlformats.org/drawingml/2006/spreadsheetDrawing">
          <xdr:col>5</xdr:col>
          <xdr:colOff>591185</xdr:colOff>
          <xdr:row>200</xdr:row>
          <xdr:rowOff>236220</xdr:rowOff>
        </xdr:to>
        <xdr:sp textlink="">
          <xdr:nvSpPr>
            <xdr:cNvPr id="2096" name="チェック 48" hidden="1">
              <a:extLst>
                <a:ext uri="{63B3BB69-23CF-44E3-9099-C40C66FF867C}">
                  <a14:compatExt spid="_x0000_s2096"/>
                </a:ext>
              </a:extLst>
            </xdr:cNvPr>
            <xdr:cNvSpPr>
              <a:spLocks noRot="1" noChangeShapeType="1"/>
            </xdr:cNvSpPr>
          </xdr:nvSpPr>
          <xdr:spPr>
            <a:xfrm>
              <a:off x="5463540" y="56514365"/>
              <a:ext cx="30924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450215</xdr:colOff>
          <xdr:row>5</xdr:row>
          <xdr:rowOff>9525</xdr:rowOff>
        </xdr:from>
        <xdr:to xmlns:xdr="http://schemas.openxmlformats.org/drawingml/2006/spreadsheetDrawing">
          <xdr:col>0</xdr:col>
          <xdr:colOff>759460</xdr:colOff>
          <xdr:row>5</xdr:row>
          <xdr:rowOff>227965</xdr:rowOff>
        </xdr:to>
        <xdr:sp textlink="">
          <xdr:nvSpPr>
            <xdr:cNvPr id="2100" name="チェック 52" hidden="1">
              <a:extLst>
                <a:ext uri="{63B3BB69-23CF-44E3-9099-C40C66FF867C}">
                  <a14:compatExt spid="_x0000_s2100"/>
                </a:ext>
              </a:extLst>
            </xdr:cNvPr>
            <xdr:cNvSpPr>
              <a:spLocks noRot="1" noChangeShapeType="1"/>
            </xdr:cNvSpPr>
          </xdr:nvSpPr>
          <xdr:spPr>
            <a:xfrm>
              <a:off x="450215" y="1200150"/>
              <a:ext cx="30924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450215</xdr:colOff>
          <xdr:row>6</xdr:row>
          <xdr:rowOff>9525</xdr:rowOff>
        </xdr:from>
        <xdr:to xmlns:xdr="http://schemas.openxmlformats.org/drawingml/2006/spreadsheetDrawing">
          <xdr:col>0</xdr:col>
          <xdr:colOff>759460</xdr:colOff>
          <xdr:row>6</xdr:row>
          <xdr:rowOff>227965</xdr:rowOff>
        </xdr:to>
        <xdr:sp textlink="">
          <xdr:nvSpPr>
            <xdr:cNvPr id="2101" name="チェック 53" hidden="1">
              <a:extLst>
                <a:ext uri="{63B3BB69-23CF-44E3-9099-C40C66FF867C}">
                  <a14:compatExt spid="_x0000_s2101"/>
                </a:ext>
              </a:extLst>
            </xdr:cNvPr>
            <xdr:cNvSpPr>
              <a:spLocks noRot="1" noChangeShapeType="1"/>
            </xdr:cNvSpPr>
          </xdr:nvSpPr>
          <xdr:spPr>
            <a:xfrm>
              <a:off x="450215" y="1438275"/>
              <a:ext cx="30924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422275</xdr:colOff>
          <xdr:row>5</xdr:row>
          <xdr:rowOff>27940</xdr:rowOff>
        </xdr:from>
        <xdr:to xmlns:xdr="http://schemas.openxmlformats.org/drawingml/2006/spreadsheetDrawing">
          <xdr:col>4</xdr:col>
          <xdr:colOff>733425</xdr:colOff>
          <xdr:row>6</xdr:row>
          <xdr:rowOff>8255</xdr:rowOff>
        </xdr:to>
        <xdr:sp textlink="">
          <xdr:nvSpPr>
            <xdr:cNvPr id="2102" name="チェック 54" hidden="1">
              <a:extLst>
                <a:ext uri="{63B3BB69-23CF-44E3-9099-C40C66FF867C}">
                  <a14:compatExt spid="_x0000_s2102"/>
                </a:ext>
              </a:extLst>
            </xdr:cNvPr>
            <xdr:cNvSpPr>
              <a:spLocks noRot="1" noChangeShapeType="1"/>
            </xdr:cNvSpPr>
          </xdr:nvSpPr>
          <xdr:spPr>
            <a:xfrm>
              <a:off x="4584700" y="1218565"/>
              <a:ext cx="31115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422275</xdr:colOff>
          <xdr:row>6</xdr:row>
          <xdr:rowOff>27940</xdr:rowOff>
        </xdr:from>
        <xdr:to xmlns:xdr="http://schemas.openxmlformats.org/drawingml/2006/spreadsheetDrawing">
          <xdr:col>4</xdr:col>
          <xdr:colOff>733425</xdr:colOff>
          <xdr:row>7</xdr:row>
          <xdr:rowOff>8255</xdr:rowOff>
        </xdr:to>
        <xdr:sp textlink="">
          <xdr:nvSpPr>
            <xdr:cNvPr id="2103" name="チェック 55" hidden="1">
              <a:extLst>
                <a:ext uri="{63B3BB69-23CF-44E3-9099-C40C66FF867C}">
                  <a14:compatExt spid="_x0000_s2103"/>
                </a:ext>
              </a:extLst>
            </xdr:cNvPr>
            <xdr:cNvSpPr>
              <a:spLocks noRot="1" noChangeShapeType="1"/>
            </xdr:cNvSpPr>
          </xdr:nvSpPr>
          <xdr:spPr>
            <a:xfrm>
              <a:off x="4584700" y="1456690"/>
              <a:ext cx="311150" cy="218440"/>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232410</xdr:colOff>
          <xdr:row>8</xdr:row>
          <xdr:rowOff>8255</xdr:rowOff>
        </xdr:from>
        <xdr:to xmlns:xdr="http://schemas.openxmlformats.org/drawingml/2006/spreadsheetDrawing">
          <xdr:col>0</xdr:col>
          <xdr:colOff>544195</xdr:colOff>
          <xdr:row>9</xdr:row>
          <xdr:rowOff>35560</xdr:rowOff>
        </xdr:to>
        <xdr:sp textlink="">
          <xdr:nvSpPr>
            <xdr:cNvPr id="8193" name="チェック 1" hidden="1">
              <a:extLst>
                <a:ext uri="{63B3BB69-23CF-44E3-9099-C40C66FF867C}">
                  <a14:compatExt spid="_x0000_s8193"/>
                </a:ext>
              </a:extLst>
            </xdr:cNvPr>
            <xdr:cNvSpPr>
              <a:spLocks noRot="1" noChangeShapeType="1"/>
            </xdr:cNvSpPr>
          </xdr:nvSpPr>
          <xdr:spPr>
            <a:xfrm>
              <a:off x="232410" y="1646555"/>
              <a:ext cx="31178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232410</xdr:colOff>
          <xdr:row>9</xdr:row>
          <xdr:rowOff>8255</xdr:rowOff>
        </xdr:from>
        <xdr:to xmlns:xdr="http://schemas.openxmlformats.org/drawingml/2006/spreadsheetDrawing">
          <xdr:col>0</xdr:col>
          <xdr:colOff>544195</xdr:colOff>
          <xdr:row>10</xdr:row>
          <xdr:rowOff>35560</xdr:rowOff>
        </xdr:to>
        <xdr:sp textlink="">
          <xdr:nvSpPr>
            <xdr:cNvPr id="8194" name="チェック 2" hidden="1">
              <a:extLst>
                <a:ext uri="{63B3BB69-23CF-44E3-9099-C40C66FF867C}">
                  <a14:compatExt spid="_x0000_s8194"/>
                </a:ext>
              </a:extLst>
            </xdr:cNvPr>
            <xdr:cNvSpPr>
              <a:spLocks noRot="1" noChangeShapeType="1"/>
            </xdr:cNvSpPr>
          </xdr:nvSpPr>
          <xdr:spPr>
            <a:xfrm>
              <a:off x="232410" y="1837055"/>
              <a:ext cx="31178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232410</xdr:colOff>
          <xdr:row>11</xdr:row>
          <xdr:rowOff>8255</xdr:rowOff>
        </xdr:from>
        <xdr:to xmlns:xdr="http://schemas.openxmlformats.org/drawingml/2006/spreadsheetDrawing">
          <xdr:col>0</xdr:col>
          <xdr:colOff>544195</xdr:colOff>
          <xdr:row>12</xdr:row>
          <xdr:rowOff>35560</xdr:rowOff>
        </xdr:to>
        <xdr:sp textlink="">
          <xdr:nvSpPr>
            <xdr:cNvPr id="8195" name="チェック 3" hidden="1">
              <a:extLst>
                <a:ext uri="{63B3BB69-23CF-44E3-9099-C40C66FF867C}">
                  <a14:compatExt spid="_x0000_s8195"/>
                </a:ext>
              </a:extLst>
            </xdr:cNvPr>
            <xdr:cNvSpPr>
              <a:spLocks noRot="1" noChangeShapeType="1"/>
            </xdr:cNvSpPr>
          </xdr:nvSpPr>
          <xdr:spPr>
            <a:xfrm>
              <a:off x="232410" y="2218055"/>
              <a:ext cx="31178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232410</xdr:colOff>
          <xdr:row>32</xdr:row>
          <xdr:rowOff>8255</xdr:rowOff>
        </xdr:from>
        <xdr:to xmlns:xdr="http://schemas.openxmlformats.org/drawingml/2006/spreadsheetDrawing">
          <xdr:col>0</xdr:col>
          <xdr:colOff>544195</xdr:colOff>
          <xdr:row>33</xdr:row>
          <xdr:rowOff>35560</xdr:rowOff>
        </xdr:to>
        <xdr:sp textlink="">
          <xdr:nvSpPr>
            <xdr:cNvPr id="8196" name="チェック 4" hidden="1">
              <a:extLst>
                <a:ext uri="{63B3BB69-23CF-44E3-9099-C40C66FF867C}">
                  <a14:compatExt spid="_x0000_s8196"/>
                </a:ext>
              </a:extLst>
            </xdr:cNvPr>
            <xdr:cNvSpPr>
              <a:spLocks noRot="1" noChangeShapeType="1"/>
            </xdr:cNvSpPr>
          </xdr:nvSpPr>
          <xdr:spPr>
            <a:xfrm>
              <a:off x="232410" y="6218555"/>
              <a:ext cx="31178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232410</xdr:colOff>
          <xdr:row>33</xdr:row>
          <xdr:rowOff>8255</xdr:rowOff>
        </xdr:from>
        <xdr:to xmlns:xdr="http://schemas.openxmlformats.org/drawingml/2006/spreadsheetDrawing">
          <xdr:col>0</xdr:col>
          <xdr:colOff>544195</xdr:colOff>
          <xdr:row>34</xdr:row>
          <xdr:rowOff>35560</xdr:rowOff>
        </xdr:to>
        <xdr:sp textlink="">
          <xdr:nvSpPr>
            <xdr:cNvPr id="8197" name="チェック 5" hidden="1">
              <a:extLst>
                <a:ext uri="{63B3BB69-23CF-44E3-9099-C40C66FF867C}">
                  <a14:compatExt spid="_x0000_s8197"/>
                </a:ext>
              </a:extLst>
            </xdr:cNvPr>
            <xdr:cNvSpPr>
              <a:spLocks noRot="1" noChangeShapeType="1"/>
            </xdr:cNvSpPr>
          </xdr:nvSpPr>
          <xdr:spPr>
            <a:xfrm>
              <a:off x="232410" y="6409055"/>
              <a:ext cx="31178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232410</xdr:colOff>
          <xdr:row>34</xdr:row>
          <xdr:rowOff>0</xdr:rowOff>
        </xdr:from>
        <xdr:to xmlns:xdr="http://schemas.openxmlformats.org/drawingml/2006/spreadsheetDrawing">
          <xdr:col>0</xdr:col>
          <xdr:colOff>544195</xdr:colOff>
          <xdr:row>35</xdr:row>
          <xdr:rowOff>27940</xdr:rowOff>
        </xdr:to>
        <xdr:sp textlink="">
          <xdr:nvSpPr>
            <xdr:cNvPr id="8198" name="チェック 6" hidden="1">
              <a:extLst>
                <a:ext uri="{63B3BB69-23CF-44E3-9099-C40C66FF867C}">
                  <a14:compatExt spid="_x0000_s8198"/>
                </a:ext>
              </a:extLst>
            </xdr:cNvPr>
            <xdr:cNvSpPr>
              <a:spLocks noRot="1" noChangeShapeType="1"/>
            </xdr:cNvSpPr>
          </xdr:nvSpPr>
          <xdr:spPr>
            <a:xfrm>
              <a:off x="232410" y="6591300"/>
              <a:ext cx="31178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232410</xdr:colOff>
          <xdr:row>36</xdr:row>
          <xdr:rowOff>8255</xdr:rowOff>
        </xdr:from>
        <xdr:to xmlns:xdr="http://schemas.openxmlformats.org/drawingml/2006/spreadsheetDrawing">
          <xdr:col>0</xdr:col>
          <xdr:colOff>544195</xdr:colOff>
          <xdr:row>37</xdr:row>
          <xdr:rowOff>35560</xdr:rowOff>
        </xdr:to>
        <xdr:sp textlink="">
          <xdr:nvSpPr>
            <xdr:cNvPr id="8199" name="チェック 7" hidden="1">
              <a:extLst>
                <a:ext uri="{63B3BB69-23CF-44E3-9099-C40C66FF867C}">
                  <a14:compatExt spid="_x0000_s8199"/>
                </a:ext>
              </a:extLst>
            </xdr:cNvPr>
            <xdr:cNvSpPr>
              <a:spLocks noRot="1" noChangeShapeType="1"/>
            </xdr:cNvSpPr>
          </xdr:nvSpPr>
          <xdr:spPr>
            <a:xfrm>
              <a:off x="232410" y="6980555"/>
              <a:ext cx="31178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232410</xdr:colOff>
          <xdr:row>39</xdr:row>
          <xdr:rowOff>8255</xdr:rowOff>
        </xdr:from>
        <xdr:to xmlns:xdr="http://schemas.openxmlformats.org/drawingml/2006/spreadsheetDrawing">
          <xdr:col>0</xdr:col>
          <xdr:colOff>544195</xdr:colOff>
          <xdr:row>40</xdr:row>
          <xdr:rowOff>35560</xdr:rowOff>
        </xdr:to>
        <xdr:sp textlink="">
          <xdr:nvSpPr>
            <xdr:cNvPr id="8200" name="チェック 8" hidden="1">
              <a:extLst>
                <a:ext uri="{63B3BB69-23CF-44E3-9099-C40C66FF867C}">
                  <a14:compatExt spid="_x0000_s8200"/>
                </a:ext>
              </a:extLst>
            </xdr:cNvPr>
            <xdr:cNvSpPr>
              <a:spLocks noRot="1" noChangeShapeType="1"/>
            </xdr:cNvSpPr>
          </xdr:nvSpPr>
          <xdr:spPr>
            <a:xfrm>
              <a:off x="232410" y="7552055"/>
              <a:ext cx="31178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232410</xdr:colOff>
          <xdr:row>40</xdr:row>
          <xdr:rowOff>8255</xdr:rowOff>
        </xdr:from>
        <xdr:to xmlns:xdr="http://schemas.openxmlformats.org/drawingml/2006/spreadsheetDrawing">
          <xdr:col>0</xdr:col>
          <xdr:colOff>544195</xdr:colOff>
          <xdr:row>41</xdr:row>
          <xdr:rowOff>35560</xdr:rowOff>
        </xdr:to>
        <xdr:sp textlink="">
          <xdr:nvSpPr>
            <xdr:cNvPr id="8201" name="チェック 9" hidden="1">
              <a:extLst>
                <a:ext uri="{63B3BB69-23CF-44E3-9099-C40C66FF867C}">
                  <a14:compatExt spid="_x0000_s8201"/>
                </a:ext>
              </a:extLst>
            </xdr:cNvPr>
            <xdr:cNvSpPr>
              <a:spLocks noRot="1" noChangeShapeType="1"/>
            </xdr:cNvSpPr>
          </xdr:nvSpPr>
          <xdr:spPr>
            <a:xfrm>
              <a:off x="232410" y="7742555"/>
              <a:ext cx="31178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232410</xdr:colOff>
          <xdr:row>41</xdr:row>
          <xdr:rowOff>8255</xdr:rowOff>
        </xdr:from>
        <xdr:to xmlns:xdr="http://schemas.openxmlformats.org/drawingml/2006/spreadsheetDrawing">
          <xdr:col>0</xdr:col>
          <xdr:colOff>544195</xdr:colOff>
          <xdr:row>42</xdr:row>
          <xdr:rowOff>35560</xdr:rowOff>
        </xdr:to>
        <xdr:sp textlink="">
          <xdr:nvSpPr>
            <xdr:cNvPr id="8202" name="チェック 10" hidden="1">
              <a:extLst>
                <a:ext uri="{63B3BB69-23CF-44E3-9099-C40C66FF867C}">
                  <a14:compatExt spid="_x0000_s8202"/>
                </a:ext>
              </a:extLst>
            </xdr:cNvPr>
            <xdr:cNvSpPr>
              <a:spLocks noRot="1" noChangeShapeType="1"/>
            </xdr:cNvSpPr>
          </xdr:nvSpPr>
          <xdr:spPr>
            <a:xfrm>
              <a:off x="232410" y="7933055"/>
              <a:ext cx="31178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232410</xdr:colOff>
          <xdr:row>43</xdr:row>
          <xdr:rowOff>8255</xdr:rowOff>
        </xdr:from>
        <xdr:to xmlns:xdr="http://schemas.openxmlformats.org/drawingml/2006/spreadsheetDrawing">
          <xdr:col>0</xdr:col>
          <xdr:colOff>544195</xdr:colOff>
          <xdr:row>44</xdr:row>
          <xdr:rowOff>35560</xdr:rowOff>
        </xdr:to>
        <xdr:sp textlink="">
          <xdr:nvSpPr>
            <xdr:cNvPr id="8203" name="チェック 11" hidden="1">
              <a:extLst>
                <a:ext uri="{63B3BB69-23CF-44E3-9099-C40C66FF867C}">
                  <a14:compatExt spid="_x0000_s8203"/>
                </a:ext>
              </a:extLst>
            </xdr:cNvPr>
            <xdr:cNvSpPr>
              <a:spLocks noRot="1" noChangeShapeType="1"/>
            </xdr:cNvSpPr>
          </xdr:nvSpPr>
          <xdr:spPr>
            <a:xfrm>
              <a:off x="232410" y="8314055"/>
              <a:ext cx="31178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232410</xdr:colOff>
          <xdr:row>10</xdr:row>
          <xdr:rowOff>8255</xdr:rowOff>
        </xdr:from>
        <xdr:to xmlns:xdr="http://schemas.openxmlformats.org/drawingml/2006/spreadsheetDrawing">
          <xdr:col>0</xdr:col>
          <xdr:colOff>544195</xdr:colOff>
          <xdr:row>11</xdr:row>
          <xdr:rowOff>35560</xdr:rowOff>
        </xdr:to>
        <xdr:sp textlink="">
          <xdr:nvSpPr>
            <xdr:cNvPr id="8204" name="チェック 12" hidden="1">
              <a:extLst>
                <a:ext uri="{63B3BB69-23CF-44E3-9099-C40C66FF867C}">
                  <a14:compatExt spid="_x0000_s8204"/>
                </a:ext>
              </a:extLst>
            </xdr:cNvPr>
            <xdr:cNvSpPr>
              <a:spLocks noRot="1" noChangeShapeType="1"/>
            </xdr:cNvSpPr>
          </xdr:nvSpPr>
          <xdr:spPr>
            <a:xfrm>
              <a:off x="232410" y="2027555"/>
              <a:ext cx="31178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232410</xdr:colOff>
          <xdr:row>17</xdr:row>
          <xdr:rowOff>8255</xdr:rowOff>
        </xdr:from>
        <xdr:to xmlns:xdr="http://schemas.openxmlformats.org/drawingml/2006/spreadsheetDrawing">
          <xdr:col>1</xdr:col>
          <xdr:colOff>544195</xdr:colOff>
          <xdr:row>18</xdr:row>
          <xdr:rowOff>35560</xdr:rowOff>
        </xdr:to>
        <xdr:sp textlink="">
          <xdr:nvSpPr>
            <xdr:cNvPr id="8205" name="チェック 13" hidden="1">
              <a:extLst>
                <a:ext uri="{63B3BB69-23CF-44E3-9099-C40C66FF867C}">
                  <a14:compatExt spid="_x0000_s8205"/>
                </a:ext>
              </a:extLst>
            </xdr:cNvPr>
            <xdr:cNvSpPr>
              <a:spLocks noRot="1" noChangeShapeType="1"/>
            </xdr:cNvSpPr>
          </xdr:nvSpPr>
          <xdr:spPr>
            <a:xfrm>
              <a:off x="918210" y="3361055"/>
              <a:ext cx="31178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232410</xdr:colOff>
          <xdr:row>18</xdr:row>
          <xdr:rowOff>8255</xdr:rowOff>
        </xdr:from>
        <xdr:to xmlns:xdr="http://schemas.openxmlformats.org/drawingml/2006/spreadsheetDrawing">
          <xdr:col>1</xdr:col>
          <xdr:colOff>544195</xdr:colOff>
          <xdr:row>19</xdr:row>
          <xdr:rowOff>35560</xdr:rowOff>
        </xdr:to>
        <xdr:sp textlink="">
          <xdr:nvSpPr>
            <xdr:cNvPr id="8206" name="チェック 14" hidden="1">
              <a:extLst>
                <a:ext uri="{63B3BB69-23CF-44E3-9099-C40C66FF867C}">
                  <a14:compatExt spid="_x0000_s8206"/>
                </a:ext>
              </a:extLst>
            </xdr:cNvPr>
            <xdr:cNvSpPr>
              <a:spLocks noRot="1" noChangeShapeType="1"/>
            </xdr:cNvSpPr>
          </xdr:nvSpPr>
          <xdr:spPr>
            <a:xfrm>
              <a:off x="918210" y="3551555"/>
              <a:ext cx="31178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232410</xdr:colOff>
          <xdr:row>20</xdr:row>
          <xdr:rowOff>8255</xdr:rowOff>
        </xdr:from>
        <xdr:to xmlns:xdr="http://schemas.openxmlformats.org/drawingml/2006/spreadsheetDrawing">
          <xdr:col>1</xdr:col>
          <xdr:colOff>544195</xdr:colOff>
          <xdr:row>21</xdr:row>
          <xdr:rowOff>35560</xdr:rowOff>
        </xdr:to>
        <xdr:sp textlink="">
          <xdr:nvSpPr>
            <xdr:cNvPr id="8207" name="チェック 15" hidden="1">
              <a:extLst>
                <a:ext uri="{63B3BB69-23CF-44E3-9099-C40C66FF867C}">
                  <a14:compatExt spid="_x0000_s8207"/>
                </a:ext>
              </a:extLst>
            </xdr:cNvPr>
            <xdr:cNvSpPr>
              <a:spLocks noRot="1" noChangeShapeType="1"/>
            </xdr:cNvSpPr>
          </xdr:nvSpPr>
          <xdr:spPr>
            <a:xfrm>
              <a:off x="918210" y="3932555"/>
              <a:ext cx="31178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232410</xdr:colOff>
          <xdr:row>22</xdr:row>
          <xdr:rowOff>8255</xdr:rowOff>
        </xdr:from>
        <xdr:to xmlns:xdr="http://schemas.openxmlformats.org/drawingml/2006/spreadsheetDrawing">
          <xdr:col>1</xdr:col>
          <xdr:colOff>544195</xdr:colOff>
          <xdr:row>23</xdr:row>
          <xdr:rowOff>35560</xdr:rowOff>
        </xdr:to>
        <xdr:sp textlink="">
          <xdr:nvSpPr>
            <xdr:cNvPr id="8208" name="チェック 16" hidden="1">
              <a:extLst>
                <a:ext uri="{63B3BB69-23CF-44E3-9099-C40C66FF867C}">
                  <a14:compatExt spid="_x0000_s8208"/>
                </a:ext>
              </a:extLst>
            </xdr:cNvPr>
            <xdr:cNvSpPr>
              <a:spLocks noRot="1" noChangeShapeType="1"/>
            </xdr:cNvSpPr>
          </xdr:nvSpPr>
          <xdr:spPr>
            <a:xfrm>
              <a:off x="918210" y="4313555"/>
              <a:ext cx="31178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232410</xdr:colOff>
          <xdr:row>24</xdr:row>
          <xdr:rowOff>8255</xdr:rowOff>
        </xdr:from>
        <xdr:to xmlns:xdr="http://schemas.openxmlformats.org/drawingml/2006/spreadsheetDrawing">
          <xdr:col>1</xdr:col>
          <xdr:colOff>544195</xdr:colOff>
          <xdr:row>25</xdr:row>
          <xdr:rowOff>35560</xdr:rowOff>
        </xdr:to>
        <xdr:sp textlink="">
          <xdr:nvSpPr>
            <xdr:cNvPr id="8209" name="チェック 17" hidden="1">
              <a:extLst>
                <a:ext uri="{63B3BB69-23CF-44E3-9099-C40C66FF867C}">
                  <a14:compatExt spid="_x0000_s8209"/>
                </a:ext>
              </a:extLst>
            </xdr:cNvPr>
            <xdr:cNvSpPr>
              <a:spLocks noRot="1" noChangeShapeType="1"/>
            </xdr:cNvSpPr>
          </xdr:nvSpPr>
          <xdr:spPr>
            <a:xfrm>
              <a:off x="918210" y="4694555"/>
              <a:ext cx="31178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232410</xdr:colOff>
          <xdr:row>26</xdr:row>
          <xdr:rowOff>8255</xdr:rowOff>
        </xdr:from>
        <xdr:to xmlns:xdr="http://schemas.openxmlformats.org/drawingml/2006/spreadsheetDrawing">
          <xdr:col>1</xdr:col>
          <xdr:colOff>544195</xdr:colOff>
          <xdr:row>27</xdr:row>
          <xdr:rowOff>35560</xdr:rowOff>
        </xdr:to>
        <xdr:sp textlink="">
          <xdr:nvSpPr>
            <xdr:cNvPr id="8210" name="チェック 18" hidden="1">
              <a:extLst>
                <a:ext uri="{63B3BB69-23CF-44E3-9099-C40C66FF867C}">
                  <a14:compatExt spid="_x0000_s8210"/>
                </a:ext>
              </a:extLst>
            </xdr:cNvPr>
            <xdr:cNvSpPr>
              <a:spLocks noRot="1" noChangeShapeType="1"/>
            </xdr:cNvSpPr>
          </xdr:nvSpPr>
          <xdr:spPr>
            <a:xfrm>
              <a:off x="918210" y="5075555"/>
              <a:ext cx="31178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232410</xdr:colOff>
          <xdr:row>28</xdr:row>
          <xdr:rowOff>8255</xdr:rowOff>
        </xdr:from>
        <xdr:to xmlns:xdr="http://schemas.openxmlformats.org/drawingml/2006/spreadsheetDrawing">
          <xdr:col>1</xdr:col>
          <xdr:colOff>544195</xdr:colOff>
          <xdr:row>29</xdr:row>
          <xdr:rowOff>35560</xdr:rowOff>
        </xdr:to>
        <xdr:sp textlink="">
          <xdr:nvSpPr>
            <xdr:cNvPr id="8211" name="チェック 19" hidden="1">
              <a:extLst>
                <a:ext uri="{63B3BB69-23CF-44E3-9099-C40C66FF867C}">
                  <a14:compatExt spid="_x0000_s8211"/>
                </a:ext>
              </a:extLst>
            </xdr:cNvPr>
            <xdr:cNvSpPr>
              <a:spLocks noRot="1" noChangeShapeType="1"/>
            </xdr:cNvSpPr>
          </xdr:nvSpPr>
          <xdr:spPr>
            <a:xfrm>
              <a:off x="918210" y="5456555"/>
              <a:ext cx="31178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232410</xdr:colOff>
          <xdr:row>28</xdr:row>
          <xdr:rowOff>8255</xdr:rowOff>
        </xdr:from>
        <xdr:to xmlns:xdr="http://schemas.openxmlformats.org/drawingml/2006/spreadsheetDrawing">
          <xdr:col>1</xdr:col>
          <xdr:colOff>544195</xdr:colOff>
          <xdr:row>29</xdr:row>
          <xdr:rowOff>35560</xdr:rowOff>
        </xdr:to>
        <xdr:sp textlink="">
          <xdr:nvSpPr>
            <xdr:cNvPr id="8212" name="チェック 20" hidden="1">
              <a:extLst>
                <a:ext uri="{63B3BB69-23CF-44E3-9099-C40C66FF867C}">
                  <a14:compatExt spid="_x0000_s8212"/>
                </a:ext>
              </a:extLst>
            </xdr:cNvPr>
            <xdr:cNvSpPr>
              <a:spLocks noRot="1" noChangeShapeType="1"/>
            </xdr:cNvSpPr>
          </xdr:nvSpPr>
          <xdr:spPr>
            <a:xfrm>
              <a:off x="918210" y="5456555"/>
              <a:ext cx="31178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232410</xdr:colOff>
          <xdr:row>30</xdr:row>
          <xdr:rowOff>8255</xdr:rowOff>
        </xdr:from>
        <xdr:to xmlns:xdr="http://schemas.openxmlformats.org/drawingml/2006/spreadsheetDrawing">
          <xdr:col>1</xdr:col>
          <xdr:colOff>544195</xdr:colOff>
          <xdr:row>31</xdr:row>
          <xdr:rowOff>35560</xdr:rowOff>
        </xdr:to>
        <xdr:sp textlink="">
          <xdr:nvSpPr>
            <xdr:cNvPr id="8213" name="チェック 21" hidden="1">
              <a:extLst>
                <a:ext uri="{63B3BB69-23CF-44E3-9099-C40C66FF867C}">
                  <a14:compatExt spid="_x0000_s8213"/>
                </a:ext>
              </a:extLst>
            </xdr:cNvPr>
            <xdr:cNvSpPr>
              <a:spLocks noRot="1" noChangeShapeType="1"/>
            </xdr:cNvSpPr>
          </xdr:nvSpPr>
          <xdr:spPr>
            <a:xfrm>
              <a:off x="918210" y="5837555"/>
              <a:ext cx="31178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232410</xdr:colOff>
          <xdr:row>33</xdr:row>
          <xdr:rowOff>8255</xdr:rowOff>
        </xdr:from>
        <xdr:to xmlns:xdr="http://schemas.openxmlformats.org/drawingml/2006/spreadsheetDrawing">
          <xdr:col>0</xdr:col>
          <xdr:colOff>544195</xdr:colOff>
          <xdr:row>34</xdr:row>
          <xdr:rowOff>35560</xdr:rowOff>
        </xdr:to>
        <xdr:sp textlink="">
          <xdr:nvSpPr>
            <xdr:cNvPr id="8214" name="チェック 22" hidden="1">
              <a:extLst>
                <a:ext uri="{63B3BB69-23CF-44E3-9099-C40C66FF867C}">
                  <a14:compatExt spid="_x0000_s8214"/>
                </a:ext>
              </a:extLst>
            </xdr:cNvPr>
            <xdr:cNvSpPr>
              <a:spLocks noRot="1" noChangeShapeType="1"/>
            </xdr:cNvSpPr>
          </xdr:nvSpPr>
          <xdr:spPr>
            <a:xfrm>
              <a:off x="232410" y="6409055"/>
              <a:ext cx="31178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232410</xdr:colOff>
          <xdr:row>12</xdr:row>
          <xdr:rowOff>8255</xdr:rowOff>
        </xdr:from>
        <xdr:to xmlns:xdr="http://schemas.openxmlformats.org/drawingml/2006/spreadsheetDrawing">
          <xdr:col>1</xdr:col>
          <xdr:colOff>544195</xdr:colOff>
          <xdr:row>13</xdr:row>
          <xdr:rowOff>35560</xdr:rowOff>
        </xdr:to>
        <xdr:sp textlink="">
          <xdr:nvSpPr>
            <xdr:cNvPr id="8215" name="チェック 23" hidden="1">
              <a:extLst>
                <a:ext uri="{63B3BB69-23CF-44E3-9099-C40C66FF867C}">
                  <a14:compatExt spid="_x0000_s8215"/>
                </a:ext>
              </a:extLst>
            </xdr:cNvPr>
            <xdr:cNvSpPr>
              <a:spLocks noRot="1" noChangeShapeType="1"/>
            </xdr:cNvSpPr>
          </xdr:nvSpPr>
          <xdr:spPr>
            <a:xfrm>
              <a:off x="918210" y="2408555"/>
              <a:ext cx="31178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232410</xdr:colOff>
          <xdr:row>13</xdr:row>
          <xdr:rowOff>8255</xdr:rowOff>
        </xdr:from>
        <xdr:to xmlns:xdr="http://schemas.openxmlformats.org/drawingml/2006/spreadsheetDrawing">
          <xdr:col>1</xdr:col>
          <xdr:colOff>544195</xdr:colOff>
          <xdr:row>14</xdr:row>
          <xdr:rowOff>35560</xdr:rowOff>
        </xdr:to>
        <xdr:sp textlink="">
          <xdr:nvSpPr>
            <xdr:cNvPr id="8216" name="チェック 24" hidden="1">
              <a:extLst>
                <a:ext uri="{63B3BB69-23CF-44E3-9099-C40C66FF867C}">
                  <a14:compatExt spid="_x0000_s8216"/>
                </a:ext>
              </a:extLst>
            </xdr:cNvPr>
            <xdr:cNvSpPr>
              <a:spLocks noRot="1" noChangeShapeType="1"/>
            </xdr:cNvSpPr>
          </xdr:nvSpPr>
          <xdr:spPr>
            <a:xfrm>
              <a:off x="918210" y="2599055"/>
              <a:ext cx="31178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232410</xdr:colOff>
          <xdr:row>14</xdr:row>
          <xdr:rowOff>8255</xdr:rowOff>
        </xdr:from>
        <xdr:to xmlns:xdr="http://schemas.openxmlformats.org/drawingml/2006/spreadsheetDrawing">
          <xdr:col>1</xdr:col>
          <xdr:colOff>544195</xdr:colOff>
          <xdr:row>15</xdr:row>
          <xdr:rowOff>35560</xdr:rowOff>
        </xdr:to>
        <xdr:sp textlink="">
          <xdr:nvSpPr>
            <xdr:cNvPr id="8217" name="チェック 25" hidden="1">
              <a:extLst>
                <a:ext uri="{63B3BB69-23CF-44E3-9099-C40C66FF867C}">
                  <a14:compatExt spid="_x0000_s8217"/>
                </a:ext>
              </a:extLst>
            </xdr:cNvPr>
            <xdr:cNvSpPr>
              <a:spLocks noRot="1" noChangeShapeType="1"/>
            </xdr:cNvSpPr>
          </xdr:nvSpPr>
          <xdr:spPr>
            <a:xfrm>
              <a:off x="918210" y="2789555"/>
              <a:ext cx="31178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232410</xdr:colOff>
          <xdr:row>15</xdr:row>
          <xdr:rowOff>8255</xdr:rowOff>
        </xdr:from>
        <xdr:to xmlns:xdr="http://schemas.openxmlformats.org/drawingml/2006/spreadsheetDrawing">
          <xdr:col>0</xdr:col>
          <xdr:colOff>544195</xdr:colOff>
          <xdr:row>16</xdr:row>
          <xdr:rowOff>35560</xdr:rowOff>
        </xdr:to>
        <xdr:sp textlink="">
          <xdr:nvSpPr>
            <xdr:cNvPr id="8218" name="チェック 26" hidden="1">
              <a:extLst>
                <a:ext uri="{63B3BB69-23CF-44E3-9099-C40C66FF867C}">
                  <a14:compatExt spid="_x0000_s8218"/>
                </a:ext>
              </a:extLst>
            </xdr:cNvPr>
            <xdr:cNvSpPr>
              <a:spLocks noRot="1" noChangeShapeType="1"/>
            </xdr:cNvSpPr>
          </xdr:nvSpPr>
          <xdr:spPr>
            <a:xfrm>
              <a:off x="232410" y="2980055"/>
              <a:ext cx="311785" cy="217805"/>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9.xml" /><Relationship Id="rId5" Type="http://schemas.openxmlformats.org/officeDocument/2006/relationships/ctrlProp" Target="../ctrlProps/ctrlProp10.xml" /><Relationship Id="rId6" Type="http://schemas.openxmlformats.org/officeDocument/2006/relationships/ctrlProp" Target="../ctrlProps/ctrlProp11.xml" /><Relationship Id="rId7" Type="http://schemas.openxmlformats.org/officeDocument/2006/relationships/ctrlProp" Target="../ctrlProps/ctrlProp12.xml" /><Relationship Id="rId8" Type="http://schemas.openxmlformats.org/officeDocument/2006/relationships/ctrlProp" Target="../ctrlProps/ctrlProp13.xml" /><Relationship Id="rId9" Type="http://schemas.openxmlformats.org/officeDocument/2006/relationships/ctrlProp" Target="../ctrlProps/ctrlProp14.xml" /><Relationship Id="rId10" Type="http://schemas.openxmlformats.org/officeDocument/2006/relationships/ctrlProp" Target="../ctrlProps/ctrlProp15.xml" /><Relationship Id="rId11" Type="http://schemas.openxmlformats.org/officeDocument/2006/relationships/ctrlProp" Target="../ctrlProps/ctrlProp16.xml" /><Relationship Id="rId12" Type="http://schemas.openxmlformats.org/officeDocument/2006/relationships/ctrlProp" Target="../ctrlProps/ctrlProp17.xml" /><Relationship Id="rId13" Type="http://schemas.openxmlformats.org/officeDocument/2006/relationships/ctrlProp" Target="../ctrlProps/ctrlProp18.xml" /><Relationship Id="rId14" Type="http://schemas.openxmlformats.org/officeDocument/2006/relationships/ctrlProp" Target="../ctrlProps/ctrlProp19.xml" /><Relationship Id="rId15" Type="http://schemas.openxmlformats.org/officeDocument/2006/relationships/ctrlProp" Target="../ctrlProps/ctrlProp20.xml" /><Relationship Id="rId16" Type="http://schemas.openxmlformats.org/officeDocument/2006/relationships/ctrlProp" Target="../ctrlProps/ctrlProp2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22.xml" /><Relationship Id="rId5" Type="http://schemas.openxmlformats.org/officeDocument/2006/relationships/ctrlProp" Target="../ctrlProps/ctrlProp23.xml" /><Relationship Id="rId6" Type="http://schemas.openxmlformats.org/officeDocument/2006/relationships/ctrlProp" Target="../ctrlProps/ctrlProp24.xml" /><Relationship Id="rId7" Type="http://schemas.openxmlformats.org/officeDocument/2006/relationships/ctrlProp" Target="../ctrlProps/ctrlProp25.xml" /><Relationship Id="rId8" Type="http://schemas.openxmlformats.org/officeDocument/2006/relationships/ctrlProp" Target="../ctrlProps/ctrlProp26.xml" /><Relationship Id="rId9" Type="http://schemas.openxmlformats.org/officeDocument/2006/relationships/ctrlProp" Target="../ctrlProps/ctrlProp27.xml" /><Relationship Id="rId10" Type="http://schemas.openxmlformats.org/officeDocument/2006/relationships/ctrlProp" Target="../ctrlProps/ctrlProp28.xml" /><Relationship Id="rId11" Type="http://schemas.openxmlformats.org/officeDocument/2006/relationships/ctrlProp" Target="../ctrlProps/ctrlProp29.xml" /><Relationship Id="rId12" Type="http://schemas.openxmlformats.org/officeDocument/2006/relationships/ctrlProp" Target="../ctrlProps/ctrlProp30.xml" /><Relationship Id="rId13" Type="http://schemas.openxmlformats.org/officeDocument/2006/relationships/ctrlProp" Target="../ctrlProps/ctrlProp31.xml" /><Relationship Id="rId14" Type="http://schemas.openxmlformats.org/officeDocument/2006/relationships/ctrlProp" Target="../ctrlProps/ctrlProp32.xml" /><Relationship Id="rId15" Type="http://schemas.openxmlformats.org/officeDocument/2006/relationships/ctrlProp" Target="../ctrlProps/ctrlProp33.xml" /><Relationship Id="rId16" Type="http://schemas.openxmlformats.org/officeDocument/2006/relationships/ctrlProp" Target="../ctrlProps/ctrlProp34.xml" /><Relationship Id="rId17" Type="http://schemas.openxmlformats.org/officeDocument/2006/relationships/ctrlProp" Target="../ctrlProps/ctrlProp35.xml" /><Relationship Id="rId18" Type="http://schemas.openxmlformats.org/officeDocument/2006/relationships/ctrlProp" Target="../ctrlProps/ctrlProp36.xml" /><Relationship Id="rId19" Type="http://schemas.openxmlformats.org/officeDocument/2006/relationships/ctrlProp" Target="../ctrlProps/ctrlProp37.xml" /><Relationship Id="rId20" Type="http://schemas.openxmlformats.org/officeDocument/2006/relationships/ctrlProp" Target="../ctrlProps/ctrlProp38.xml" /><Relationship Id="rId21" Type="http://schemas.openxmlformats.org/officeDocument/2006/relationships/ctrlProp" Target="../ctrlProps/ctrlProp39.xml" /><Relationship Id="rId22" Type="http://schemas.openxmlformats.org/officeDocument/2006/relationships/ctrlProp" Target="../ctrlProps/ctrlProp40.xml" /><Relationship Id="rId23" Type="http://schemas.openxmlformats.org/officeDocument/2006/relationships/ctrlProp" Target="../ctrlProps/ctrlProp41.xml" /><Relationship Id="rId24" Type="http://schemas.openxmlformats.org/officeDocument/2006/relationships/ctrlProp" Target="../ctrlProps/ctrlProp42.xml" /><Relationship Id="rId25" Type="http://schemas.openxmlformats.org/officeDocument/2006/relationships/ctrlProp" Target="../ctrlProps/ctrlProp43.xml" /><Relationship Id="rId26" Type="http://schemas.openxmlformats.org/officeDocument/2006/relationships/ctrlProp" Target="../ctrlProps/ctrlProp44.xml" /><Relationship Id="rId27" Type="http://schemas.openxmlformats.org/officeDocument/2006/relationships/ctrlProp" Target="../ctrlProps/ctrlProp45.xml" /><Relationship Id="rId28" Type="http://schemas.openxmlformats.org/officeDocument/2006/relationships/ctrlProp" Target="../ctrlProps/ctrlProp46.xml" /><Relationship Id="rId29" Type="http://schemas.openxmlformats.org/officeDocument/2006/relationships/ctrlProp" Target="../ctrlProps/ctrlProp47.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O26"/>
  <sheetViews>
    <sheetView showGridLines="0" tabSelected="1" view="pageBreakPreview" zoomScaleSheetLayoutView="100" workbookViewId="0">
      <selection activeCell="H1" sqref="H1"/>
    </sheetView>
  </sheetViews>
  <sheetFormatPr defaultRowHeight="24" customHeight="1"/>
  <cols>
    <col min="1" max="1" width="10.625" customWidth="1"/>
    <col min="2" max="2" width="8.69921875" customWidth="1"/>
    <col min="3" max="3" width="17" customWidth="1"/>
    <col min="5" max="5" width="17" customWidth="1"/>
    <col min="6" max="6" width="16.125" customWidth="1"/>
    <col min="7" max="7" width="23.875" customWidth="1"/>
    <col min="8" max="15" width="14.75" customWidth="1"/>
  </cols>
  <sheetData>
    <row r="1" spans="1:7" ht="24" customHeight="1">
      <c r="A1" t="s">
        <v>0</v>
      </c>
    </row>
    <row r="2" spans="1:7" ht="24" customHeight="1">
      <c r="F2" s="29"/>
      <c r="G2" s="35" t="s">
        <v>252</v>
      </c>
    </row>
    <row r="3" spans="1:7" ht="24" customHeight="1">
      <c r="F3" s="11"/>
      <c r="G3" s="11"/>
    </row>
    <row r="4" spans="1:7" ht="24" customHeight="1">
      <c r="A4" t="s">
        <v>33</v>
      </c>
    </row>
    <row r="5" spans="1:7" ht="24" customHeight="1">
      <c r="C5" s="11" t="s">
        <v>332</v>
      </c>
      <c r="D5" t="s">
        <v>83</v>
      </c>
      <c r="E5" s="23" t="s">
        <v>42</v>
      </c>
      <c r="F5" s="30"/>
    </row>
    <row r="6" spans="1:7" ht="24" customHeight="1">
      <c r="E6" s="24"/>
      <c r="F6" s="31"/>
      <c r="G6" s="31"/>
    </row>
    <row r="7" spans="1:7" ht="24" customHeight="1">
      <c r="D7" s="17" t="s">
        <v>23</v>
      </c>
      <c r="F7" s="32"/>
      <c r="G7" s="32"/>
    </row>
    <row r="8" spans="1:7" ht="24" customHeight="1">
      <c r="D8" s="18" t="s">
        <v>43</v>
      </c>
      <c r="F8" s="32"/>
      <c r="G8" s="32"/>
    </row>
    <row r="9" spans="1:7" ht="24" customHeight="1">
      <c r="D9" t="s">
        <v>27</v>
      </c>
      <c r="E9" s="25"/>
      <c r="F9" s="32"/>
      <c r="G9" s="32"/>
    </row>
    <row r="10" spans="1:7" ht="24" customHeight="1">
      <c r="D10" t="s">
        <v>30</v>
      </c>
      <c r="E10" s="25"/>
      <c r="F10" s="31"/>
      <c r="G10" s="31"/>
    </row>
    <row r="11" spans="1:7" ht="24" customHeight="1">
      <c r="E11" s="26"/>
      <c r="F11" s="26"/>
    </row>
    <row r="12" spans="1:7" ht="24" customHeight="1">
      <c r="A12" s="1" t="s">
        <v>255</v>
      </c>
      <c r="B12" s="1"/>
      <c r="C12" s="1"/>
      <c r="D12" s="1"/>
      <c r="E12" s="1"/>
      <c r="F12" s="1"/>
      <c r="G12" s="1"/>
    </row>
    <row r="13" spans="1:7" ht="24" customHeight="1">
      <c r="E13" s="26"/>
      <c r="F13" s="26"/>
    </row>
    <row r="14" spans="1:7" ht="24" customHeight="1">
      <c r="A14" t="s">
        <v>118</v>
      </c>
      <c r="E14" s="26"/>
      <c r="F14" s="26"/>
    </row>
    <row r="15" spans="1:7" ht="24" customHeight="1">
      <c r="A15" t="s">
        <v>281</v>
      </c>
      <c r="E15" s="26"/>
      <c r="F15" s="26"/>
    </row>
    <row r="16" spans="1:7" ht="24" customHeight="1">
      <c r="A16" t="s">
        <v>258</v>
      </c>
      <c r="E16" s="26"/>
      <c r="F16" s="26"/>
    </row>
    <row r="18" spans="1:15" ht="24" customHeight="1">
      <c r="A18" t="s">
        <v>8</v>
      </c>
    </row>
    <row r="19" spans="1:15" ht="24" customHeight="1">
      <c r="A19" s="2" t="s">
        <v>213</v>
      </c>
      <c r="B19" s="2" t="s">
        <v>232</v>
      </c>
      <c r="C19" s="2"/>
      <c r="D19" s="2"/>
      <c r="E19" s="2"/>
      <c r="F19" s="2"/>
      <c r="G19" s="2"/>
    </row>
    <row r="20" spans="1:15" ht="24" customHeight="1">
      <c r="A20" s="2" t="s">
        <v>59</v>
      </c>
      <c r="B20" s="6" t="s">
        <v>341</v>
      </c>
      <c r="C20" s="12" t="s">
        <v>25</v>
      </c>
      <c r="D20" s="19" t="s">
        <v>340</v>
      </c>
      <c r="E20" s="12" t="s">
        <v>209</v>
      </c>
      <c r="F20" s="33"/>
      <c r="G20" s="36" t="s">
        <v>110</v>
      </c>
      <c r="H20" s="42"/>
    </row>
    <row r="21" spans="1:15" ht="24" customHeight="1">
      <c r="A21" s="3" t="s">
        <v>235</v>
      </c>
      <c r="B21" s="7"/>
      <c r="C21" s="13" t="s">
        <v>34</v>
      </c>
      <c r="D21" s="20"/>
      <c r="E21" s="27" t="s">
        <v>88</v>
      </c>
      <c r="F21" s="20"/>
      <c r="G21" s="37" t="s">
        <v>275</v>
      </c>
      <c r="H21" s="42" t="s">
        <v>254</v>
      </c>
      <c r="I21" s="42" t="s">
        <v>114</v>
      </c>
      <c r="J21" s="42" t="s">
        <v>282</v>
      </c>
      <c r="K21" s="42" t="s">
        <v>283</v>
      </c>
      <c r="L21" s="42" t="s">
        <v>24</v>
      </c>
      <c r="M21" s="42" t="s">
        <v>176</v>
      </c>
      <c r="N21" s="42" t="s">
        <v>284</v>
      </c>
      <c r="O21" s="42" t="s">
        <v>285</v>
      </c>
    </row>
    <row r="22" spans="1:15" ht="24" customHeight="1">
      <c r="A22" s="4"/>
      <c r="B22" s="8"/>
      <c r="C22" s="14" t="s">
        <v>276</v>
      </c>
      <c r="D22" s="21"/>
      <c r="E22" s="14" t="s">
        <v>277</v>
      </c>
      <c r="F22" s="21"/>
      <c r="G22" s="38" t="s">
        <v>37</v>
      </c>
      <c r="H22" t="b">
        <v>0</v>
      </c>
      <c r="I22" t="b">
        <v>0</v>
      </c>
      <c r="J22" t="b">
        <v>0</v>
      </c>
      <c r="K22" t="b">
        <v>0</v>
      </c>
      <c r="L22" t="b">
        <v>0</v>
      </c>
      <c r="M22" t="b">
        <v>0</v>
      </c>
      <c r="N22" t="b">
        <v>0</v>
      </c>
      <c r="O22" t="b">
        <v>0</v>
      </c>
    </row>
    <row r="23" spans="1:15" ht="24" customHeight="1">
      <c r="A23" s="4"/>
      <c r="B23" s="8"/>
      <c r="C23" s="14" t="s">
        <v>263</v>
      </c>
      <c r="D23" s="21"/>
      <c r="E23" s="14" t="s">
        <v>319</v>
      </c>
      <c r="F23" s="21"/>
      <c r="G23" s="39" t="s">
        <v>251</v>
      </c>
    </row>
    <row r="24" spans="1:15" ht="24" customHeight="1">
      <c r="A24" s="5"/>
      <c r="B24" s="9" t="s">
        <v>278</v>
      </c>
      <c r="C24" s="15"/>
      <c r="D24" s="15"/>
      <c r="E24" s="15"/>
      <c r="F24" s="15"/>
      <c r="G24" s="40"/>
    </row>
    <row r="25" spans="1:15" ht="24" customHeight="1">
      <c r="A25" s="2" t="s">
        <v>12</v>
      </c>
      <c r="B25" s="10"/>
      <c r="C25" s="16" t="s">
        <v>158</v>
      </c>
      <c r="D25" s="22" t="s">
        <v>4</v>
      </c>
      <c r="E25" s="28"/>
      <c r="F25" s="34"/>
      <c r="G25" s="41" t="s">
        <v>279</v>
      </c>
    </row>
    <row r="26" spans="1:15" ht="24" customHeight="1">
      <c r="A26" t="s">
        <v>7</v>
      </c>
    </row>
    <row r="28" spans="1:15" ht="24.75" customHeight="1"/>
  </sheetData>
  <mergeCells count="9">
    <mergeCell ref="F6:G6"/>
    <mergeCell ref="F7:G7"/>
    <mergeCell ref="F8:G8"/>
    <mergeCell ref="F9:G9"/>
    <mergeCell ref="F10:G10"/>
    <mergeCell ref="B19:G19"/>
    <mergeCell ref="B24:G24"/>
    <mergeCell ref="D25:E25"/>
    <mergeCell ref="A21:A24"/>
  </mergeCells>
  <phoneticPr fontId="1" type="Hiragana"/>
  <pageMargins left="0.7" right="0.7" top="0.75" bottom="0.75" header="0.3" footer="0.3"/>
  <pageSetup paperSize="9" scale="78" fitToWidth="1" fitToHeight="0" orientation="portrait" usePrinterDefaults="1" r:id="rId1"/>
  <drawing r:id="rId2"/>
  <legacyDrawing r:id="rId3"/>
  <mc:AlternateContent>
    <mc:Choice xmlns:x14="http://schemas.microsoft.com/office/spreadsheetml/2009/9/main" Requires="x14">
      <controls>
        <mc:AlternateContent>
          <mc:Choice Requires="x14">
            <control shapeId="1048" r:id="rId4" name="チェック 24">
              <controlPr defaultSize="0" autoPict="0">
                <anchor moveWithCells="1">
                  <from xmlns:xdr="http://schemas.openxmlformats.org/drawingml/2006/spreadsheetDrawing">
                    <xdr:col>1</xdr:col>
                    <xdr:colOff>247650</xdr:colOff>
                    <xdr:row>20</xdr:row>
                    <xdr:rowOff>112395</xdr:rowOff>
                  </from>
                  <to xmlns:xdr="http://schemas.openxmlformats.org/drawingml/2006/spreadsheetDrawing">
                    <xdr:col>1</xdr:col>
                    <xdr:colOff>615315</xdr:colOff>
                    <xdr:row>21</xdr:row>
                    <xdr:rowOff>24130</xdr:rowOff>
                  </to>
                </anchor>
              </controlPr>
            </control>
          </mc:Choice>
        </mc:AlternateContent>
        <mc:AlternateContent>
          <mc:Choice Requires="x14">
            <control shapeId="1050" r:id="rId5" name="チェック 26">
              <controlPr defaultSize="0" autoPict="0">
                <anchor moveWithCells="1">
                  <from xmlns:xdr="http://schemas.openxmlformats.org/drawingml/2006/spreadsheetDrawing">
                    <xdr:col>1</xdr:col>
                    <xdr:colOff>247650</xdr:colOff>
                    <xdr:row>21</xdr:row>
                    <xdr:rowOff>112395</xdr:rowOff>
                  </from>
                  <to xmlns:xdr="http://schemas.openxmlformats.org/drawingml/2006/spreadsheetDrawing">
                    <xdr:col>1</xdr:col>
                    <xdr:colOff>615315</xdr:colOff>
                    <xdr:row>22</xdr:row>
                    <xdr:rowOff>24130</xdr:rowOff>
                  </to>
                </anchor>
              </controlPr>
            </control>
          </mc:Choice>
        </mc:AlternateContent>
        <mc:AlternateContent>
          <mc:Choice Requires="x14">
            <control shapeId="1051" r:id="rId6" name="チェック 27">
              <controlPr defaultSize="0" autoPict="0">
                <anchor moveWithCells="1">
                  <from xmlns:xdr="http://schemas.openxmlformats.org/drawingml/2006/spreadsheetDrawing">
                    <xdr:col>1</xdr:col>
                    <xdr:colOff>247650</xdr:colOff>
                    <xdr:row>22</xdr:row>
                    <xdr:rowOff>112395</xdr:rowOff>
                  </from>
                  <to xmlns:xdr="http://schemas.openxmlformats.org/drawingml/2006/spreadsheetDrawing">
                    <xdr:col>1</xdr:col>
                    <xdr:colOff>615315</xdr:colOff>
                    <xdr:row>23</xdr:row>
                    <xdr:rowOff>24130</xdr:rowOff>
                  </to>
                </anchor>
              </controlPr>
            </control>
          </mc:Choice>
        </mc:AlternateContent>
        <mc:AlternateContent>
          <mc:Choice Requires="x14">
            <control shapeId="1052" r:id="rId7" name="チェック 28">
              <controlPr defaultSize="0" autoPict="0">
                <anchor moveWithCells="1">
                  <from xmlns:xdr="http://schemas.openxmlformats.org/drawingml/2006/spreadsheetDrawing">
                    <xdr:col>3</xdr:col>
                    <xdr:colOff>238125</xdr:colOff>
                    <xdr:row>20</xdr:row>
                    <xdr:rowOff>83820</xdr:rowOff>
                  </from>
                  <to xmlns:xdr="http://schemas.openxmlformats.org/drawingml/2006/spreadsheetDrawing">
                    <xdr:col>3</xdr:col>
                    <xdr:colOff>605155</xdr:colOff>
                    <xdr:row>20</xdr:row>
                    <xdr:rowOff>299720</xdr:rowOff>
                  </to>
                </anchor>
              </controlPr>
            </control>
          </mc:Choice>
        </mc:AlternateContent>
        <mc:AlternateContent>
          <mc:Choice Requires="x14">
            <control shapeId="1053" r:id="rId8" name="チェック 29">
              <controlPr defaultSize="0" autoPict="0">
                <anchor moveWithCells="1">
                  <from xmlns:xdr="http://schemas.openxmlformats.org/drawingml/2006/spreadsheetDrawing">
                    <xdr:col>3</xdr:col>
                    <xdr:colOff>248285</xdr:colOff>
                    <xdr:row>21</xdr:row>
                    <xdr:rowOff>112395</xdr:rowOff>
                  </from>
                  <to xmlns:xdr="http://schemas.openxmlformats.org/drawingml/2006/spreadsheetDrawing">
                    <xdr:col>3</xdr:col>
                    <xdr:colOff>615315</xdr:colOff>
                    <xdr:row>22</xdr:row>
                    <xdr:rowOff>24130</xdr:rowOff>
                  </to>
                </anchor>
              </controlPr>
            </control>
          </mc:Choice>
        </mc:AlternateContent>
        <mc:AlternateContent>
          <mc:Choice Requires="x14">
            <control shapeId="1054" r:id="rId9" name="チェック 30">
              <controlPr defaultSize="0" autoPict="0">
                <anchor moveWithCells="1">
                  <from xmlns:xdr="http://schemas.openxmlformats.org/drawingml/2006/spreadsheetDrawing">
                    <xdr:col>3</xdr:col>
                    <xdr:colOff>248285</xdr:colOff>
                    <xdr:row>22</xdr:row>
                    <xdr:rowOff>112395</xdr:rowOff>
                  </from>
                  <to xmlns:xdr="http://schemas.openxmlformats.org/drawingml/2006/spreadsheetDrawing">
                    <xdr:col>3</xdr:col>
                    <xdr:colOff>615315</xdr:colOff>
                    <xdr:row>23</xdr:row>
                    <xdr:rowOff>24130</xdr:rowOff>
                  </to>
                </anchor>
              </controlPr>
            </control>
          </mc:Choice>
        </mc:AlternateContent>
        <mc:AlternateContent>
          <mc:Choice Requires="x14">
            <control shapeId="1055" r:id="rId10" name="チェック 31">
              <controlPr defaultSize="0" autoPict="0">
                <anchor moveWithCells="1">
                  <from xmlns:xdr="http://schemas.openxmlformats.org/drawingml/2006/spreadsheetDrawing">
                    <xdr:col>5</xdr:col>
                    <xdr:colOff>475615</xdr:colOff>
                    <xdr:row>20</xdr:row>
                    <xdr:rowOff>74295</xdr:rowOff>
                  </from>
                  <to xmlns:xdr="http://schemas.openxmlformats.org/drawingml/2006/spreadsheetDrawing">
                    <xdr:col>5</xdr:col>
                    <xdr:colOff>842010</xdr:colOff>
                    <xdr:row>20</xdr:row>
                    <xdr:rowOff>290195</xdr:rowOff>
                  </to>
                </anchor>
              </controlPr>
            </control>
          </mc:Choice>
        </mc:AlternateContent>
        <mc:AlternateContent>
          <mc:Choice Requires="x14">
            <control shapeId="1056" r:id="rId11" name="チェック 32">
              <controlPr defaultSize="0" autoPict="0">
                <anchor moveWithCells="1">
                  <from xmlns:xdr="http://schemas.openxmlformats.org/drawingml/2006/spreadsheetDrawing">
                    <xdr:col>5</xdr:col>
                    <xdr:colOff>466090</xdr:colOff>
                    <xdr:row>21</xdr:row>
                    <xdr:rowOff>93345</xdr:rowOff>
                  </from>
                  <to xmlns:xdr="http://schemas.openxmlformats.org/drawingml/2006/spreadsheetDrawing">
                    <xdr:col>5</xdr:col>
                    <xdr:colOff>832485</xdr:colOff>
                    <xdr:row>22</xdr:row>
                    <xdr:rowOff>5080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dimension ref="A1:O206"/>
  <sheetViews>
    <sheetView showGridLines="0" view="pageBreakPreview" zoomScaleSheetLayoutView="100" workbookViewId="0">
      <selection activeCell="J1" sqref="J1"/>
    </sheetView>
  </sheetViews>
  <sheetFormatPr defaultRowHeight="18.75"/>
  <cols>
    <col min="1" max="1" width="14.5" customWidth="1"/>
    <col min="2" max="5" width="13.375" customWidth="1"/>
    <col min="6" max="9" width="10.75" customWidth="1"/>
    <col min="10" max="11" width="9.625" bestFit="1" customWidth="1"/>
  </cols>
  <sheetData>
    <row r="1" spans="1:15">
      <c r="A1" t="s">
        <v>5</v>
      </c>
    </row>
    <row r="2" spans="1:15">
      <c r="A2" s="1" t="s">
        <v>97</v>
      </c>
      <c r="B2" s="1"/>
      <c r="C2" s="1"/>
      <c r="D2" s="1"/>
      <c r="E2" s="1"/>
      <c r="F2" s="1"/>
      <c r="G2" s="1"/>
      <c r="H2" s="1"/>
      <c r="I2" s="1"/>
    </row>
    <row r="3" spans="1:15">
      <c r="A3" t="s">
        <v>50</v>
      </c>
    </row>
    <row r="4" spans="1:15">
      <c r="A4" s="43" t="s">
        <v>287</v>
      </c>
      <c r="B4" s="85"/>
      <c r="C4" s="85"/>
      <c r="D4" s="85"/>
      <c r="E4" s="85"/>
      <c r="F4" s="85"/>
      <c r="G4" s="85"/>
      <c r="H4" s="85"/>
      <c r="I4" s="133"/>
      <c r="J4" t="s">
        <v>66</v>
      </c>
      <c r="K4" t="s">
        <v>224</v>
      </c>
      <c r="L4" t="s">
        <v>225</v>
      </c>
      <c r="M4" t="s">
        <v>133</v>
      </c>
      <c r="N4" t="s">
        <v>226</v>
      </c>
      <c r="O4" t="s">
        <v>264</v>
      </c>
    </row>
    <row r="5" spans="1:15">
      <c r="A5" s="8"/>
      <c r="B5" s="86" t="s">
        <v>53</v>
      </c>
      <c r="E5" s="21"/>
      <c r="F5" s="86" t="s">
        <v>48</v>
      </c>
      <c r="I5" s="177"/>
      <c r="J5" t="b">
        <v>0</v>
      </c>
      <c r="K5" t="b">
        <v>0</v>
      </c>
      <c r="L5" t="b">
        <v>0</v>
      </c>
      <c r="M5" t="b">
        <v>0</v>
      </c>
      <c r="N5" t="b">
        <v>0</v>
      </c>
      <c r="O5" t="b">
        <v>0</v>
      </c>
    </row>
    <row r="6" spans="1:15">
      <c r="A6" s="8"/>
      <c r="B6" s="86" t="s">
        <v>49</v>
      </c>
      <c r="E6" s="21"/>
      <c r="F6" s="86" t="s">
        <v>52</v>
      </c>
      <c r="I6" s="177"/>
    </row>
    <row r="7" spans="1:15">
      <c r="A7" s="44"/>
      <c r="B7" s="87" t="s">
        <v>54</v>
      </c>
      <c r="C7" s="87"/>
      <c r="D7" s="87"/>
      <c r="E7" s="149"/>
      <c r="F7" s="87" t="s">
        <v>117</v>
      </c>
      <c r="G7" s="87"/>
      <c r="H7" s="87"/>
      <c r="I7" s="178"/>
    </row>
    <row r="8" spans="1:15">
      <c r="A8" t="s">
        <v>188</v>
      </c>
    </row>
    <row r="10" spans="1:15">
      <c r="A10" t="s">
        <v>31</v>
      </c>
    </row>
    <row r="11" spans="1:15">
      <c r="A11" s="2" t="s">
        <v>286</v>
      </c>
      <c r="B11" s="2"/>
      <c r="C11" s="2"/>
      <c r="D11" s="2" t="s">
        <v>19</v>
      </c>
      <c r="E11" s="2"/>
      <c r="F11" s="2"/>
      <c r="G11" s="2"/>
      <c r="H11" s="2"/>
      <c r="I11" s="2"/>
      <c r="J11" s="42" t="s">
        <v>270</v>
      </c>
      <c r="K11" s="42" t="s">
        <v>29</v>
      </c>
      <c r="L11" s="42" t="s">
        <v>271</v>
      </c>
    </row>
    <row r="12" spans="1:15">
      <c r="A12" s="45"/>
      <c r="B12" s="88"/>
      <c r="C12" s="121"/>
      <c r="D12" s="7"/>
      <c r="E12" s="150" t="s">
        <v>270</v>
      </c>
      <c r="F12" s="20"/>
      <c r="G12" s="150" t="s">
        <v>29</v>
      </c>
      <c r="H12" s="20"/>
      <c r="I12" s="179" t="s">
        <v>271</v>
      </c>
      <c r="J12" t="b">
        <v>0</v>
      </c>
      <c r="K12" t="b">
        <v>0</v>
      </c>
      <c r="L12" t="b">
        <v>0</v>
      </c>
    </row>
    <row r="13" spans="1:15">
      <c r="A13" s="46"/>
      <c r="B13" s="89"/>
      <c r="C13" s="122"/>
      <c r="D13" s="137" t="s">
        <v>268</v>
      </c>
      <c r="E13" s="87"/>
      <c r="F13" s="87"/>
      <c r="G13" s="87"/>
      <c r="H13" s="87"/>
      <c r="I13" s="178"/>
    </row>
    <row r="14" spans="1:15">
      <c r="A14" s="47" t="s">
        <v>321</v>
      </c>
      <c r="B14" s="47"/>
      <c r="C14" s="47"/>
      <c r="D14" s="47"/>
      <c r="E14" s="47"/>
      <c r="F14" s="47"/>
      <c r="G14" s="47"/>
      <c r="H14" s="47"/>
      <c r="I14" s="47"/>
    </row>
    <row r="15" spans="1:15" ht="54.75" customHeight="1">
      <c r="A15" s="48"/>
      <c r="B15" s="90"/>
      <c r="C15" s="90"/>
      <c r="D15" s="90"/>
      <c r="E15" s="90"/>
      <c r="F15" s="90"/>
      <c r="G15" s="90"/>
      <c r="H15" s="90"/>
      <c r="I15" s="102"/>
      <c r="L15" s="21"/>
    </row>
    <row r="16" spans="1:15" ht="18.75" customHeight="1">
      <c r="A16" s="17"/>
      <c r="B16" s="17"/>
      <c r="C16" s="17"/>
      <c r="D16" s="17"/>
      <c r="E16" s="17"/>
      <c r="F16" s="17"/>
      <c r="G16" s="17"/>
      <c r="H16" s="17"/>
      <c r="I16" s="17"/>
      <c r="L16" s="139"/>
    </row>
    <row r="17" spans="1:9">
      <c r="A17" t="s">
        <v>55</v>
      </c>
    </row>
    <row r="18" spans="1:9">
      <c r="A18" t="s">
        <v>323</v>
      </c>
    </row>
    <row r="19" spans="1:9">
      <c r="A19" t="s">
        <v>44</v>
      </c>
    </row>
    <row r="20" spans="1:9">
      <c r="A20" s="31"/>
      <c r="B20" s="31"/>
      <c r="C20" s="31"/>
      <c r="D20" s="31"/>
      <c r="E20" s="31"/>
      <c r="F20" s="31"/>
      <c r="G20" s="31"/>
      <c r="H20" s="31"/>
      <c r="I20" s="31"/>
    </row>
    <row r="21" spans="1:9">
      <c r="A21" s="17"/>
      <c r="B21" s="17"/>
      <c r="C21" s="17"/>
      <c r="D21" s="17"/>
      <c r="E21" s="17"/>
      <c r="F21" s="17"/>
      <c r="G21" s="17"/>
      <c r="H21" s="17"/>
      <c r="I21" s="17"/>
    </row>
    <row r="22" spans="1:9">
      <c r="A22" t="s">
        <v>56</v>
      </c>
    </row>
    <row r="23" spans="1:9">
      <c r="A23" t="s">
        <v>272</v>
      </c>
    </row>
    <row r="24" spans="1:9" ht="75.75" customHeight="1">
      <c r="A24" s="49"/>
      <c r="B24" s="49"/>
      <c r="C24" s="49"/>
      <c r="D24" s="49"/>
      <c r="E24" s="49"/>
      <c r="F24" s="49"/>
      <c r="G24" s="49"/>
      <c r="H24" s="49"/>
      <c r="I24" s="49"/>
    </row>
    <row r="25" spans="1:9" ht="18" customHeight="1">
      <c r="B25" s="17"/>
      <c r="C25" s="17"/>
      <c r="D25" s="17"/>
      <c r="E25" s="17"/>
      <c r="F25" s="17"/>
      <c r="G25" s="17"/>
      <c r="H25" s="17"/>
      <c r="I25" s="17"/>
    </row>
    <row r="26" spans="1:9">
      <c r="A26" t="s">
        <v>134</v>
      </c>
    </row>
    <row r="27" spans="1:9" s="26" customFormat="1" ht="18" customHeight="1">
      <c r="A27" s="2" t="s">
        <v>126</v>
      </c>
      <c r="B27" s="2"/>
      <c r="C27" s="2"/>
      <c r="D27" s="2"/>
      <c r="E27" s="2" t="s">
        <v>273</v>
      </c>
      <c r="F27" s="2"/>
      <c r="G27" s="2"/>
      <c r="H27" s="2"/>
      <c r="I27" s="2"/>
    </row>
    <row r="28" spans="1:9" s="26" customFormat="1" ht="26.25" customHeight="1">
      <c r="A28" s="50"/>
      <c r="B28" s="91"/>
      <c r="C28" s="91"/>
      <c r="D28" s="138"/>
      <c r="E28" s="48"/>
      <c r="F28" s="90"/>
      <c r="G28" s="90"/>
      <c r="H28" s="90"/>
      <c r="I28" s="102"/>
    </row>
    <row r="29" spans="1:9" s="26" customFormat="1" ht="26.25" customHeight="1">
      <c r="A29" s="50"/>
      <c r="B29" s="91"/>
      <c r="C29" s="91"/>
      <c r="D29" s="138"/>
      <c r="E29" s="48"/>
      <c r="F29" s="90"/>
      <c r="G29" s="90"/>
      <c r="H29" s="90"/>
      <c r="I29" s="102"/>
    </row>
    <row r="30" spans="1:9" s="26" customFormat="1" ht="26.25" customHeight="1">
      <c r="A30" s="50"/>
      <c r="B30" s="91"/>
      <c r="C30" s="91"/>
      <c r="D30" s="138"/>
      <c r="E30" s="48"/>
      <c r="F30" s="90"/>
      <c r="G30" s="90"/>
      <c r="H30" s="90"/>
      <c r="I30" s="102"/>
    </row>
    <row r="31" spans="1:9" s="26" customFormat="1" ht="18" customHeight="1">
      <c r="A31" s="51" t="s">
        <v>221</v>
      </c>
      <c r="C31" s="42"/>
      <c r="D31" s="42"/>
      <c r="E31" s="42"/>
      <c r="F31" s="42"/>
      <c r="G31" s="42"/>
      <c r="H31" s="42"/>
      <c r="I31" s="42"/>
    </row>
    <row r="32" spans="1:9" s="26" customFormat="1" ht="18" customHeight="1">
      <c r="B32" s="51"/>
      <c r="C32" s="42"/>
      <c r="D32" s="42"/>
      <c r="E32" s="42"/>
      <c r="F32" s="42"/>
      <c r="G32" s="42"/>
      <c r="H32" s="42"/>
      <c r="I32" s="42"/>
    </row>
    <row r="33" spans="1:9" s="26" customFormat="1" ht="18" customHeight="1">
      <c r="A33" s="26" t="s">
        <v>274</v>
      </c>
      <c r="B33" s="51"/>
      <c r="C33" s="42"/>
      <c r="D33" s="42"/>
      <c r="E33" s="42"/>
      <c r="F33" s="42"/>
      <c r="G33" s="42"/>
      <c r="H33" s="42"/>
      <c r="I33" s="42"/>
    </row>
    <row r="34" spans="1:9" s="26" customFormat="1" ht="75.75" customHeight="1">
      <c r="A34" s="49"/>
      <c r="B34" s="49"/>
      <c r="C34" s="49"/>
      <c r="D34" s="49"/>
      <c r="E34" s="49"/>
      <c r="F34" s="49"/>
      <c r="G34" s="49"/>
      <c r="H34" s="49"/>
      <c r="I34" s="49"/>
    </row>
    <row r="35" spans="1:9" s="26" customFormat="1" ht="18" customHeight="1"/>
    <row r="36" spans="1:9">
      <c r="A36" t="s">
        <v>11</v>
      </c>
    </row>
    <row r="37" spans="1:9">
      <c r="A37" s="52" t="s">
        <v>58</v>
      </c>
      <c r="B37" s="2" t="s">
        <v>60</v>
      </c>
      <c r="C37" s="2"/>
      <c r="D37" s="2"/>
      <c r="E37" s="2"/>
      <c r="F37" s="2" t="s">
        <v>62</v>
      </c>
      <c r="G37" s="2"/>
      <c r="H37" s="2"/>
      <c r="I37" s="2"/>
    </row>
    <row r="38" spans="1:9" ht="35.25" customHeight="1">
      <c r="A38" s="52"/>
      <c r="B38" s="92"/>
      <c r="C38" s="123"/>
      <c r="D38" s="123"/>
      <c r="E38" s="151"/>
      <c r="F38" s="92"/>
      <c r="G38" s="123"/>
      <c r="H38" s="123"/>
      <c r="I38" s="151"/>
    </row>
    <row r="39" spans="1:9" ht="35.25" customHeight="1">
      <c r="A39" s="52"/>
      <c r="B39" s="93"/>
      <c r="C39" s="124"/>
      <c r="D39" s="124"/>
      <c r="E39" s="152"/>
      <c r="F39" s="93"/>
      <c r="G39" s="124"/>
      <c r="H39" s="124"/>
      <c r="I39" s="152"/>
    </row>
    <row r="40" spans="1:9">
      <c r="A40" s="53" t="s">
        <v>2</v>
      </c>
      <c r="B40" s="2" t="s">
        <v>47</v>
      </c>
      <c r="C40" s="2"/>
      <c r="D40" s="2"/>
      <c r="E40" s="2"/>
      <c r="F40" s="2" t="s">
        <v>64</v>
      </c>
      <c r="G40" s="2"/>
      <c r="H40" s="2"/>
      <c r="I40" s="2"/>
    </row>
    <row r="41" spans="1:9" ht="35.25" customHeight="1">
      <c r="A41" s="53"/>
      <c r="B41" s="92"/>
      <c r="C41" s="123"/>
      <c r="D41" s="123"/>
      <c r="E41" s="151"/>
      <c r="F41" s="92"/>
      <c r="G41" s="123"/>
      <c r="H41" s="123"/>
      <c r="I41" s="151"/>
    </row>
    <row r="42" spans="1:9" ht="35.25" customHeight="1">
      <c r="A42" s="53"/>
      <c r="B42" s="93"/>
      <c r="C42" s="124"/>
      <c r="D42" s="124"/>
      <c r="E42" s="152"/>
      <c r="F42" s="93"/>
      <c r="G42" s="124"/>
      <c r="H42" s="124"/>
      <c r="I42" s="152"/>
    </row>
    <row r="44" spans="1:9">
      <c r="A44" t="s">
        <v>192</v>
      </c>
    </row>
    <row r="45" spans="1:9">
      <c r="A45" t="s">
        <v>234</v>
      </c>
    </row>
    <row r="46" spans="1:9" ht="18.75" customHeight="1">
      <c r="A46" s="54" t="s">
        <v>148</v>
      </c>
      <c r="B46" s="94"/>
      <c r="C46" s="94"/>
      <c r="D46" s="94"/>
      <c r="E46" s="94"/>
      <c r="F46" s="94"/>
      <c r="G46" s="94"/>
      <c r="H46" s="94"/>
      <c r="I46" s="94"/>
    </row>
    <row r="47" spans="1:9" ht="18.75" customHeight="1">
      <c r="A47" s="55" t="s">
        <v>144</v>
      </c>
      <c r="B47" s="95"/>
      <c r="C47" s="95"/>
      <c r="D47" s="95"/>
      <c r="E47" s="95"/>
      <c r="F47" s="95"/>
      <c r="G47" s="95"/>
      <c r="H47" s="95"/>
      <c r="I47" s="95"/>
    </row>
    <row r="48" spans="1:9" ht="18.75" customHeight="1">
      <c r="A48" s="55" t="s">
        <v>326</v>
      </c>
      <c r="B48" s="95"/>
      <c r="C48" s="95"/>
      <c r="D48" s="95"/>
      <c r="E48" s="95"/>
      <c r="F48" s="95"/>
      <c r="G48" s="95"/>
      <c r="H48" s="95"/>
      <c r="I48" s="95"/>
    </row>
    <row r="49" spans="1:9" ht="18.75" customHeight="1">
      <c r="A49" s="56" t="s">
        <v>126</v>
      </c>
      <c r="B49" s="56"/>
      <c r="C49" s="56"/>
      <c r="D49" s="56"/>
      <c r="E49" s="56" t="s">
        <v>273</v>
      </c>
      <c r="F49" s="56"/>
      <c r="G49" s="56"/>
      <c r="H49" s="56"/>
      <c r="I49" s="56"/>
    </row>
    <row r="50" spans="1:9" ht="26.25" customHeight="1">
      <c r="A50" s="57"/>
      <c r="B50" s="57"/>
      <c r="C50" s="57"/>
      <c r="D50" s="57"/>
      <c r="E50" s="105"/>
      <c r="F50" s="105"/>
      <c r="G50" s="105"/>
      <c r="H50" s="105"/>
      <c r="I50" s="105"/>
    </row>
    <row r="51" spans="1:9" ht="26.25" customHeight="1">
      <c r="A51" s="57"/>
      <c r="B51" s="57"/>
      <c r="C51" s="57"/>
      <c r="D51" s="57"/>
      <c r="E51" s="105"/>
      <c r="F51" s="105"/>
      <c r="G51" s="105"/>
      <c r="H51" s="105"/>
      <c r="I51" s="105"/>
    </row>
    <row r="52" spans="1:9" ht="26.25" customHeight="1">
      <c r="A52" s="57"/>
      <c r="B52" s="57"/>
      <c r="C52" s="57"/>
      <c r="D52" s="57"/>
      <c r="E52" s="105"/>
      <c r="F52" s="105"/>
      <c r="G52" s="105"/>
      <c r="H52" s="105"/>
      <c r="I52" s="105"/>
    </row>
    <row r="53" spans="1:9" ht="18.75" customHeight="1">
      <c r="B53" s="61"/>
      <c r="C53" s="61"/>
      <c r="D53" s="61"/>
      <c r="E53" s="61"/>
      <c r="F53" s="61"/>
      <c r="G53" s="61"/>
      <c r="H53" s="61"/>
      <c r="I53" s="61"/>
    </row>
    <row r="54" spans="1:9" ht="18.75" customHeight="1">
      <c r="A54" t="s">
        <v>240</v>
      </c>
      <c r="B54" s="61"/>
      <c r="C54" s="61"/>
      <c r="D54" s="61"/>
      <c r="E54" s="61"/>
      <c r="F54" s="61"/>
      <c r="G54" s="61"/>
      <c r="H54" s="61"/>
      <c r="I54" s="61"/>
    </row>
    <row r="55" spans="1:9" ht="18.75" customHeight="1">
      <c r="A55" s="58" t="s">
        <v>73</v>
      </c>
      <c r="B55" s="96"/>
      <c r="C55" s="96"/>
      <c r="D55" s="96"/>
      <c r="E55" s="96"/>
      <c r="F55" s="96"/>
      <c r="G55" s="96"/>
      <c r="H55" s="96"/>
      <c r="I55" s="96"/>
    </row>
    <row r="56" spans="1:9" ht="18.75" customHeight="1">
      <c r="A56" s="58" t="s">
        <v>327</v>
      </c>
      <c r="B56" s="96"/>
      <c r="C56" s="96"/>
      <c r="D56" s="96"/>
      <c r="E56" s="96"/>
      <c r="F56" s="96"/>
      <c r="G56" s="96"/>
      <c r="H56" s="96"/>
      <c r="I56" s="96"/>
    </row>
    <row r="57" spans="1:9" ht="18.75" customHeight="1">
      <c r="A57" s="59" t="s">
        <v>328</v>
      </c>
      <c r="B57" s="59"/>
      <c r="C57" s="59"/>
      <c r="D57" s="59"/>
      <c r="E57" s="59"/>
      <c r="F57" s="59"/>
      <c r="G57" s="59"/>
      <c r="H57" s="59"/>
      <c r="I57" s="59"/>
    </row>
    <row r="58" spans="1:9" ht="18.75" customHeight="1">
      <c r="A58" s="59" t="s">
        <v>304</v>
      </c>
      <c r="B58" s="59"/>
      <c r="C58" s="59"/>
      <c r="D58" s="59"/>
      <c r="E58" s="59"/>
      <c r="F58" s="59"/>
      <c r="G58" s="59"/>
      <c r="H58" s="59"/>
      <c r="I58" s="59"/>
    </row>
    <row r="59" spans="1:9" ht="18.75" customHeight="1">
      <c r="A59" s="56" t="s">
        <v>213</v>
      </c>
      <c r="B59" s="97" t="s">
        <v>259</v>
      </c>
      <c r="C59" s="125"/>
      <c r="D59" s="125"/>
      <c r="E59" s="125"/>
      <c r="F59" s="125"/>
      <c r="G59" s="125"/>
      <c r="H59" s="125"/>
      <c r="I59" s="180"/>
    </row>
    <row r="60" spans="1:9" ht="80.25" customHeight="1">
      <c r="A60" s="60" t="s">
        <v>102</v>
      </c>
      <c r="B60" s="48"/>
      <c r="C60" s="90"/>
      <c r="D60" s="90"/>
      <c r="E60" s="90"/>
      <c r="F60" s="90"/>
      <c r="G60" s="90"/>
      <c r="H60" s="90"/>
      <c r="I60" s="102"/>
    </row>
    <row r="61" spans="1:9" ht="80.25" customHeight="1">
      <c r="A61" s="60" t="s">
        <v>294</v>
      </c>
      <c r="B61" s="48"/>
      <c r="C61" s="90"/>
      <c r="D61" s="90"/>
      <c r="E61" s="90"/>
      <c r="F61" s="90"/>
      <c r="G61" s="90"/>
      <c r="H61" s="90"/>
      <c r="I61" s="102"/>
    </row>
    <row r="62" spans="1:9" ht="18.75" customHeight="1">
      <c r="B62" s="98"/>
      <c r="C62" s="42"/>
      <c r="D62" s="42"/>
      <c r="E62" s="153"/>
      <c r="F62" s="153"/>
      <c r="G62" s="153"/>
      <c r="H62" s="153"/>
      <c r="I62" s="153"/>
    </row>
    <row r="63" spans="1:9" ht="18.75" customHeight="1">
      <c r="A63" t="s">
        <v>295</v>
      </c>
      <c r="B63" s="98"/>
      <c r="C63" s="42"/>
      <c r="D63" s="42"/>
      <c r="E63" s="153"/>
      <c r="F63" s="153"/>
      <c r="G63" s="153"/>
      <c r="H63" s="153"/>
      <c r="I63" s="153"/>
    </row>
    <row r="64" spans="1:9" ht="18.75" customHeight="1">
      <c r="A64" s="59" t="s">
        <v>329</v>
      </c>
      <c r="B64" s="96"/>
      <c r="C64" s="96"/>
      <c r="D64" s="96"/>
      <c r="E64" s="96"/>
      <c r="F64" s="96"/>
      <c r="G64" s="96"/>
      <c r="H64" s="96"/>
      <c r="I64" s="96"/>
    </row>
    <row r="65" spans="1:9" ht="18.75" customHeight="1">
      <c r="A65" s="59" t="s">
        <v>330</v>
      </c>
      <c r="B65" s="96"/>
      <c r="C65" s="96"/>
      <c r="D65" s="96"/>
      <c r="E65" s="96"/>
      <c r="F65" s="96"/>
      <c r="G65" s="96"/>
      <c r="H65" s="96"/>
      <c r="I65" s="96"/>
    </row>
    <row r="66" spans="1:9" ht="18.75" customHeight="1">
      <c r="A66" s="61"/>
      <c r="B66" s="99"/>
      <c r="C66" s="99"/>
      <c r="D66" s="99"/>
      <c r="E66" s="99"/>
      <c r="F66" s="99"/>
      <c r="G66" s="99"/>
      <c r="H66" s="99"/>
      <c r="I66" s="99"/>
    </row>
    <row r="67" spans="1:9" ht="18.75" customHeight="1">
      <c r="A67" s="49"/>
      <c r="B67" s="49"/>
      <c r="C67" s="49"/>
      <c r="D67" s="49"/>
      <c r="E67" s="49"/>
      <c r="F67" s="49"/>
      <c r="G67" s="49"/>
      <c r="H67" s="49"/>
      <c r="I67" s="49"/>
    </row>
    <row r="68" spans="1:9" ht="18.75" customHeight="1">
      <c r="A68" s="49"/>
      <c r="B68" s="49"/>
      <c r="C68" s="49"/>
      <c r="D68" s="49"/>
      <c r="E68" s="49"/>
      <c r="F68" s="49"/>
      <c r="G68" s="49"/>
      <c r="H68" s="49"/>
      <c r="I68" s="49"/>
    </row>
    <row r="69" spans="1:9" ht="18.75" customHeight="1">
      <c r="A69" s="49"/>
      <c r="B69" s="49"/>
      <c r="C69" s="49"/>
      <c r="D69" s="49"/>
      <c r="E69" s="49"/>
      <c r="F69" s="49"/>
      <c r="G69" s="49"/>
      <c r="H69" s="49"/>
      <c r="I69" s="49"/>
    </row>
    <row r="70" spans="1:9" ht="18.75" customHeight="1">
      <c r="A70" s="49"/>
      <c r="B70" s="49"/>
      <c r="C70" s="49"/>
      <c r="D70" s="49"/>
      <c r="E70" s="49"/>
      <c r="F70" s="49"/>
      <c r="G70" s="49"/>
      <c r="H70" s="49"/>
      <c r="I70" s="49"/>
    </row>
    <row r="71" spans="1:9">
      <c r="A71" s="49"/>
      <c r="B71" s="49"/>
      <c r="C71" s="49"/>
      <c r="D71" s="49"/>
      <c r="E71" s="49"/>
      <c r="F71" s="49"/>
      <c r="G71" s="49"/>
      <c r="H71" s="49"/>
      <c r="I71" s="49"/>
    </row>
    <row r="72" spans="1:9">
      <c r="A72" s="49"/>
      <c r="B72" s="49"/>
      <c r="C72" s="49"/>
      <c r="D72" s="49"/>
      <c r="E72" s="49"/>
      <c r="F72" s="49"/>
      <c r="G72" s="49"/>
      <c r="H72" s="49"/>
      <c r="I72" s="49"/>
    </row>
    <row r="73" spans="1:9">
      <c r="B73" s="98"/>
      <c r="C73" s="98"/>
      <c r="D73" s="98"/>
      <c r="E73" s="98"/>
      <c r="F73" s="98"/>
      <c r="G73" s="98"/>
      <c r="H73" s="98"/>
      <c r="I73" s="98"/>
    </row>
    <row r="74" spans="1:9">
      <c r="A74" t="s">
        <v>291</v>
      </c>
      <c r="B74" s="98"/>
      <c r="C74" s="98"/>
      <c r="D74" s="98"/>
      <c r="E74" s="98"/>
      <c r="F74" s="98"/>
      <c r="G74" s="98"/>
      <c r="H74" s="98"/>
      <c r="I74" s="98"/>
    </row>
    <row r="75" spans="1:9">
      <c r="A75" s="49"/>
      <c r="B75" s="49"/>
      <c r="C75" s="49"/>
      <c r="D75" s="49"/>
      <c r="E75" s="49"/>
      <c r="F75" s="49"/>
      <c r="G75" s="49"/>
      <c r="H75" s="49"/>
      <c r="I75" s="49"/>
    </row>
    <row r="76" spans="1:9">
      <c r="A76" s="49"/>
      <c r="B76" s="49"/>
      <c r="C76" s="49"/>
      <c r="D76" s="49"/>
      <c r="E76" s="49"/>
      <c r="F76" s="49"/>
      <c r="G76" s="49"/>
      <c r="H76" s="49"/>
      <c r="I76" s="49"/>
    </row>
    <row r="77" spans="1:9">
      <c r="A77" s="49"/>
      <c r="B77" s="49"/>
      <c r="C77" s="49"/>
      <c r="D77" s="49"/>
      <c r="E77" s="49"/>
      <c r="F77" s="49"/>
      <c r="G77" s="49"/>
      <c r="H77" s="49"/>
      <c r="I77" s="49"/>
    </row>
    <row r="78" spans="1:9">
      <c r="A78" s="62"/>
      <c r="B78" s="62"/>
      <c r="C78" s="62"/>
      <c r="D78" s="62"/>
      <c r="E78" s="62"/>
      <c r="F78" s="62"/>
      <c r="G78" s="62"/>
      <c r="H78" s="62"/>
      <c r="I78" s="62"/>
    </row>
    <row r="79" spans="1:9">
      <c r="A79" s="49"/>
      <c r="B79" s="49"/>
      <c r="C79" s="49"/>
      <c r="D79" s="49"/>
      <c r="E79" s="49"/>
      <c r="F79" s="49"/>
      <c r="G79" s="49"/>
      <c r="H79" s="49"/>
      <c r="I79" s="49"/>
    </row>
    <row r="80" spans="1:9">
      <c r="A80" s="49"/>
      <c r="B80" s="49"/>
      <c r="C80" s="49"/>
      <c r="D80" s="49"/>
      <c r="E80" s="49"/>
      <c r="F80" s="49"/>
      <c r="G80" s="49"/>
      <c r="H80" s="49"/>
      <c r="I80" s="49"/>
    </row>
    <row r="81" spans="1:9">
      <c r="B81" s="100"/>
      <c r="C81" s="100"/>
      <c r="D81" s="100"/>
      <c r="E81" s="100"/>
      <c r="F81" s="100"/>
      <c r="G81" s="100"/>
      <c r="H81" s="100"/>
      <c r="I81" s="100"/>
    </row>
    <row r="82" spans="1:9">
      <c r="A82" t="s">
        <v>61</v>
      </c>
      <c r="B82" s="100"/>
      <c r="C82" s="100"/>
      <c r="D82" s="100"/>
      <c r="E82" s="100"/>
      <c r="F82" s="100"/>
      <c r="G82" s="100"/>
      <c r="H82" s="100"/>
      <c r="I82" s="100"/>
    </row>
    <row r="83" spans="1:9">
      <c r="A83" s="49"/>
      <c r="B83" s="49"/>
      <c r="C83" s="49"/>
      <c r="D83" s="49"/>
      <c r="E83" s="49"/>
      <c r="F83" s="49"/>
      <c r="G83" s="49"/>
      <c r="H83" s="49"/>
      <c r="I83" s="49"/>
    </row>
    <row r="84" spans="1:9">
      <c r="A84" s="49"/>
      <c r="B84" s="49"/>
      <c r="C84" s="49"/>
      <c r="D84" s="49"/>
      <c r="E84" s="49"/>
      <c r="F84" s="49"/>
      <c r="G84" s="49"/>
      <c r="H84" s="49"/>
      <c r="I84" s="49"/>
    </row>
    <row r="85" spans="1:9">
      <c r="A85" s="49"/>
      <c r="B85" s="49"/>
      <c r="C85" s="49"/>
      <c r="D85" s="49"/>
      <c r="E85" s="49"/>
      <c r="F85" s="49"/>
      <c r="G85" s="49"/>
      <c r="H85" s="49"/>
      <c r="I85" s="49"/>
    </row>
    <row r="86" spans="1:9">
      <c r="A86" s="49"/>
      <c r="B86" s="49"/>
      <c r="C86" s="49"/>
      <c r="D86" s="49"/>
      <c r="E86" s="49"/>
      <c r="F86" s="49"/>
      <c r="G86" s="49"/>
      <c r="H86" s="49"/>
      <c r="I86" s="49"/>
    </row>
    <row r="87" spans="1:9">
      <c r="A87" s="49"/>
      <c r="B87" s="49"/>
      <c r="C87" s="49"/>
      <c r="D87" s="49"/>
      <c r="E87" s="49"/>
      <c r="F87" s="49"/>
      <c r="G87" s="49"/>
      <c r="H87" s="49"/>
      <c r="I87" s="49"/>
    </row>
    <row r="88" spans="1:9">
      <c r="B88" s="98"/>
      <c r="C88" s="98"/>
      <c r="D88" s="98"/>
      <c r="E88" s="98"/>
      <c r="F88" s="98"/>
      <c r="G88" s="98"/>
      <c r="H88" s="98"/>
      <c r="I88" s="98"/>
    </row>
    <row r="89" spans="1:9">
      <c r="A89" t="s">
        <v>36</v>
      </c>
    </row>
    <row r="90" spans="1:9">
      <c r="A90" t="s">
        <v>68</v>
      </c>
    </row>
    <row r="91" spans="1:9" ht="18.75" customHeight="1">
      <c r="A91" s="49"/>
      <c r="B91" s="49"/>
      <c r="C91" s="49"/>
      <c r="D91" s="49"/>
      <c r="E91" s="49"/>
      <c r="F91" s="49"/>
      <c r="G91" s="49"/>
      <c r="H91" s="49"/>
      <c r="I91" s="49"/>
    </row>
    <row r="92" spans="1:9" ht="18.75" customHeight="1">
      <c r="A92" s="49"/>
      <c r="B92" s="49"/>
      <c r="C92" s="49"/>
      <c r="D92" s="49"/>
      <c r="E92" s="49"/>
      <c r="F92" s="49"/>
      <c r="G92" s="49"/>
      <c r="H92" s="49"/>
      <c r="I92" s="49"/>
    </row>
    <row r="94" spans="1:9">
      <c r="A94" t="s">
        <v>65</v>
      </c>
    </row>
    <row r="95" spans="1:9" ht="18.75" customHeight="1">
      <c r="A95" s="49"/>
      <c r="B95" s="49"/>
      <c r="C95" s="49"/>
      <c r="D95" s="49"/>
      <c r="E95" s="49"/>
      <c r="F95" s="49"/>
      <c r="G95" s="49"/>
      <c r="H95" s="49"/>
      <c r="I95" s="49"/>
    </row>
    <row r="96" spans="1:9" ht="18.75" customHeight="1">
      <c r="A96" s="49"/>
      <c r="B96" s="49"/>
      <c r="C96" s="49"/>
      <c r="D96" s="49"/>
      <c r="E96" s="49"/>
      <c r="F96" s="49"/>
      <c r="G96" s="49"/>
      <c r="H96" s="49"/>
      <c r="I96" s="49"/>
    </row>
    <row r="98" spans="1:10">
      <c r="A98" t="s">
        <v>70</v>
      </c>
    </row>
    <row r="99" spans="1:10" ht="18.75" customHeight="1">
      <c r="A99" s="49"/>
      <c r="B99" s="49"/>
      <c r="C99" s="49"/>
      <c r="D99" s="49"/>
      <c r="E99" s="49"/>
      <c r="F99" s="49"/>
      <c r="G99" s="49"/>
      <c r="H99" s="49"/>
      <c r="I99" s="49"/>
    </row>
    <row r="100" spans="1:10" ht="18.75" customHeight="1">
      <c r="A100" s="49"/>
      <c r="B100" s="49"/>
      <c r="C100" s="49"/>
      <c r="D100" s="49"/>
      <c r="E100" s="49"/>
      <c r="F100" s="49"/>
      <c r="G100" s="49"/>
      <c r="H100" s="49"/>
      <c r="I100" s="49"/>
    </row>
    <row r="102" spans="1:10">
      <c r="A102" t="s">
        <v>280</v>
      </c>
      <c r="C102" t="s">
        <v>324</v>
      </c>
      <c r="D102" s="139"/>
      <c r="E102" t="s">
        <v>325</v>
      </c>
    </row>
    <row r="103" spans="1:10" ht="21">
      <c r="A103" s="63"/>
      <c r="B103" s="3" t="s">
        <v>77</v>
      </c>
      <c r="C103" s="3"/>
      <c r="D103" s="3" t="s">
        <v>333</v>
      </c>
      <c r="E103" s="3"/>
      <c r="F103" s="3" t="s">
        <v>78</v>
      </c>
      <c r="G103" s="3"/>
      <c r="H103" s="3"/>
      <c r="I103" s="3"/>
    </row>
    <row r="104" spans="1:10" ht="27" customHeight="1">
      <c r="A104" s="64" t="s">
        <v>290</v>
      </c>
      <c r="B104" s="101"/>
      <c r="C104" s="126"/>
      <c r="D104" s="126"/>
      <c r="E104" s="126"/>
      <c r="F104" s="126"/>
      <c r="G104" s="126"/>
      <c r="H104" s="126"/>
      <c r="I104" s="181"/>
      <c r="J104">
        <v>1</v>
      </c>
    </row>
    <row r="105" spans="1:10" ht="27" customHeight="1">
      <c r="A105" s="65"/>
      <c r="B105" s="102"/>
      <c r="C105" s="105"/>
      <c r="D105" s="105"/>
      <c r="E105" s="105"/>
      <c r="F105" s="105"/>
      <c r="G105" s="105"/>
      <c r="H105" s="105"/>
      <c r="I105" s="182"/>
      <c r="J105">
        <v>2</v>
      </c>
    </row>
    <row r="106" spans="1:10" ht="27" customHeight="1">
      <c r="A106" s="66"/>
      <c r="B106" s="103"/>
      <c r="C106" s="103"/>
      <c r="D106" s="103"/>
      <c r="E106" s="103"/>
      <c r="F106" s="103"/>
      <c r="G106" s="103"/>
      <c r="H106" s="103"/>
      <c r="I106" s="183"/>
      <c r="J106">
        <v>3</v>
      </c>
    </row>
    <row r="107" spans="1:10" ht="27" customHeight="1">
      <c r="A107" s="67" t="s">
        <v>72</v>
      </c>
      <c r="B107" s="104"/>
      <c r="C107" s="104"/>
      <c r="D107" s="104"/>
      <c r="E107" s="104"/>
      <c r="F107" s="104"/>
      <c r="G107" s="104"/>
      <c r="H107" s="104"/>
      <c r="I107" s="104"/>
    </row>
    <row r="108" spans="1:10" ht="27" customHeight="1">
      <c r="A108" s="68"/>
      <c r="B108" s="105"/>
      <c r="C108" s="105"/>
      <c r="D108" s="105"/>
      <c r="E108" s="105"/>
      <c r="F108" s="105"/>
      <c r="G108" s="105"/>
      <c r="H108" s="105"/>
      <c r="I108" s="105"/>
    </row>
    <row r="109" spans="1:10" ht="27" customHeight="1">
      <c r="A109" s="68"/>
      <c r="B109" s="105"/>
      <c r="C109" s="105"/>
      <c r="D109" s="105"/>
      <c r="E109" s="105"/>
      <c r="F109" s="105"/>
      <c r="G109" s="105"/>
      <c r="H109" s="105"/>
      <c r="I109" s="105"/>
    </row>
    <row r="110" spans="1:10" ht="27" customHeight="1">
      <c r="A110" s="68" t="s">
        <v>196</v>
      </c>
      <c r="B110" s="105"/>
      <c r="C110" s="105"/>
      <c r="D110" s="105"/>
      <c r="E110" s="105"/>
      <c r="F110" s="105"/>
      <c r="G110" s="105"/>
      <c r="H110" s="105"/>
      <c r="I110" s="105"/>
    </row>
    <row r="111" spans="1:10" ht="27" customHeight="1">
      <c r="A111" s="68"/>
      <c r="B111" s="105"/>
      <c r="C111" s="105"/>
      <c r="D111" s="105"/>
      <c r="E111" s="105"/>
      <c r="F111" s="105"/>
      <c r="G111" s="105"/>
      <c r="H111" s="105"/>
      <c r="I111" s="105"/>
    </row>
    <row r="112" spans="1:10" ht="27" customHeight="1">
      <c r="A112" s="68"/>
      <c r="B112" s="105"/>
      <c r="C112" s="105"/>
      <c r="D112" s="105"/>
      <c r="E112" s="105"/>
      <c r="F112" s="105"/>
      <c r="G112" s="105"/>
      <c r="H112" s="105"/>
      <c r="I112" s="105"/>
    </row>
    <row r="113" spans="1:9">
      <c r="A113" t="s">
        <v>288</v>
      </c>
    </row>
    <row r="114" spans="1:9">
      <c r="A114" t="s">
        <v>289</v>
      </c>
    </row>
    <row r="116" spans="1:9">
      <c r="A116" t="s">
        <v>127</v>
      </c>
    </row>
    <row r="117" spans="1:9">
      <c r="A117" s="18" t="s">
        <v>334</v>
      </c>
      <c r="D117" s="140"/>
    </row>
    <row r="118" spans="1:9" ht="14" customHeight="1">
      <c r="A118" s="49"/>
      <c r="B118" s="49"/>
      <c r="C118" s="49"/>
      <c r="D118" s="49"/>
      <c r="E118" s="49"/>
      <c r="F118" s="49"/>
      <c r="G118" s="49"/>
      <c r="H118" s="49"/>
      <c r="I118" s="49"/>
    </row>
    <row r="119" spans="1:9" ht="14" customHeight="1">
      <c r="A119" s="49"/>
      <c r="B119" s="49"/>
      <c r="C119" s="49"/>
      <c r="D119" s="49"/>
      <c r="E119" s="49"/>
      <c r="F119" s="49"/>
      <c r="G119" s="49"/>
      <c r="H119" s="49"/>
      <c r="I119" s="49"/>
    </row>
    <row r="120" spans="1:9" ht="14" customHeight="1">
      <c r="A120" s="49"/>
      <c r="B120" s="49"/>
      <c r="C120" s="49"/>
      <c r="D120" s="49"/>
      <c r="E120" s="49"/>
      <c r="F120" s="49"/>
      <c r="G120" s="49"/>
      <c r="H120" s="49"/>
      <c r="I120" s="49"/>
    </row>
    <row r="121" spans="1:9" ht="14" customHeight="1">
      <c r="A121" s="49"/>
      <c r="B121" s="49"/>
      <c r="C121" s="49"/>
      <c r="D121" s="49"/>
      <c r="E121" s="49"/>
      <c r="F121" s="49"/>
      <c r="G121" s="49"/>
      <c r="H121" s="49"/>
      <c r="I121" s="49"/>
    </row>
    <row r="123" spans="1:9">
      <c r="A123" t="s">
        <v>115</v>
      </c>
    </row>
    <row r="124" spans="1:9">
      <c r="A124" s="21"/>
      <c r="B124" t="s">
        <v>108</v>
      </c>
      <c r="C124" s="31"/>
      <c r="D124" s="31"/>
      <c r="E124" s="31"/>
      <c r="F124" s="31"/>
      <c r="G124" s="31"/>
      <c r="H124" s="31"/>
      <c r="I124" t="s">
        <v>110</v>
      </c>
    </row>
    <row r="125" spans="1:9">
      <c r="A125" s="21"/>
      <c r="B125" t="s">
        <v>106</v>
      </c>
    </row>
    <row r="126" spans="1:9">
      <c r="A126" s="26"/>
    </row>
    <row r="127" spans="1:9">
      <c r="A127" s="26" t="s">
        <v>220</v>
      </c>
    </row>
    <row r="128" spans="1:9" ht="94.5" customHeight="1">
      <c r="A128" s="49"/>
      <c r="B128" s="49"/>
      <c r="C128" s="49"/>
      <c r="D128" s="49"/>
      <c r="E128" s="49"/>
      <c r="F128" s="49"/>
      <c r="G128" s="49"/>
      <c r="H128" s="49"/>
      <c r="I128" s="49"/>
    </row>
    <row r="129" spans="1:10" ht="18.75" customHeight="1"/>
    <row r="130" spans="1:10">
      <c r="A130" t="s">
        <v>104</v>
      </c>
    </row>
    <row r="132" spans="1:10" ht="20" customHeight="1">
      <c r="A132" t="s">
        <v>269</v>
      </c>
      <c r="C132" s="127"/>
      <c r="D132" t="s">
        <v>296</v>
      </c>
      <c r="E132" s="154" t="s">
        <v>84</v>
      </c>
    </row>
    <row r="133" spans="1:10" ht="20" customHeight="1">
      <c r="A133" s="2" t="s">
        <v>265</v>
      </c>
      <c r="B133" s="3" t="s">
        <v>38</v>
      </c>
      <c r="C133" s="3" t="s">
        <v>79</v>
      </c>
      <c r="D133" s="3" t="s">
        <v>80</v>
      </c>
      <c r="E133" s="3" t="s">
        <v>81</v>
      </c>
      <c r="F133" s="161"/>
      <c r="G133" s="84"/>
      <c r="J133" s="42">
        <v>1</v>
      </c>
    </row>
    <row r="134" spans="1:10" ht="20" customHeight="1">
      <c r="A134" s="2"/>
      <c r="B134" s="106" t="s">
        <v>87</v>
      </c>
      <c r="C134" s="106" t="s">
        <v>87</v>
      </c>
      <c r="D134" s="106" t="s">
        <v>87</v>
      </c>
      <c r="E134" s="106" t="s">
        <v>87</v>
      </c>
      <c r="F134" s="162"/>
      <c r="G134" s="84"/>
      <c r="J134" s="42">
        <v>2</v>
      </c>
    </row>
    <row r="135" spans="1:10" ht="20" customHeight="1">
      <c r="A135" s="69" t="s">
        <v>76</v>
      </c>
      <c r="B135" s="107"/>
      <c r="C135" s="107"/>
      <c r="D135" s="107"/>
      <c r="E135" s="107"/>
      <c r="F135" s="163"/>
      <c r="J135" s="42">
        <v>3</v>
      </c>
    </row>
    <row r="136" spans="1:10" ht="20" customHeight="1">
      <c r="A136" s="69" t="s">
        <v>89</v>
      </c>
      <c r="B136" s="108">
        <f>'(別紙)付加価値額'!B6</f>
        <v>0</v>
      </c>
      <c r="C136" s="107"/>
      <c r="D136" s="107"/>
      <c r="E136" s="107"/>
      <c r="F136" s="163"/>
    </row>
    <row r="137" spans="1:10" ht="20" customHeight="1">
      <c r="A137" s="69" t="s">
        <v>90</v>
      </c>
      <c r="B137" s="108">
        <f>'(別紙)付加価値額'!B7</f>
        <v>0</v>
      </c>
      <c r="C137" s="107"/>
      <c r="D137" s="107"/>
      <c r="E137" s="107"/>
      <c r="F137" s="163"/>
    </row>
    <row r="138" spans="1:10" ht="20" customHeight="1">
      <c r="A138" s="69" t="s">
        <v>91</v>
      </c>
      <c r="B138" s="108">
        <f>SUM('(別紙)付加価値額'!B8:B10)</f>
        <v>0</v>
      </c>
      <c r="C138" s="107"/>
      <c r="D138" s="107"/>
      <c r="E138" s="107"/>
      <c r="F138" s="163"/>
    </row>
    <row r="139" spans="1:10" ht="20" customHeight="1">
      <c r="A139" s="69" t="s">
        <v>92</v>
      </c>
      <c r="B139" s="108">
        <f>'(別紙)付加価値額'!B11</f>
        <v>0</v>
      </c>
      <c r="C139" s="108">
        <f>SUM(C136:C138)</f>
        <v>0</v>
      </c>
      <c r="D139" s="108">
        <f>SUM(D136:D138)</f>
        <v>0</v>
      </c>
      <c r="E139" s="108">
        <f>SUM(E136:E138)</f>
        <v>0</v>
      </c>
      <c r="F139" s="163"/>
      <c r="G139" s="175"/>
    </row>
    <row r="140" spans="1:10" ht="35.25" customHeight="1">
      <c r="A140" s="70" t="s">
        <v>6</v>
      </c>
      <c r="B140" s="108" t="e">
        <f>B139/B141</f>
        <v>#DIV/0!</v>
      </c>
      <c r="C140" s="108" t="e">
        <f>C139/C141</f>
        <v>#DIV/0!</v>
      </c>
      <c r="D140" s="108" t="e">
        <f>D139/D141</f>
        <v>#DIV/0!</v>
      </c>
      <c r="E140" s="108" t="e">
        <f>E139/E141</f>
        <v>#DIV/0!</v>
      </c>
      <c r="F140" s="163"/>
      <c r="G140" s="175"/>
    </row>
    <row r="141" spans="1:10" ht="20" customHeight="1">
      <c r="A141" s="71" t="s">
        <v>96</v>
      </c>
      <c r="B141" s="109">
        <f>'(別紙)付加価値額'!B30</f>
        <v>0</v>
      </c>
      <c r="C141" s="112"/>
      <c r="D141" s="112"/>
      <c r="E141" s="112"/>
      <c r="F141" s="164"/>
    </row>
    <row r="142" spans="1:10" ht="20" customHeight="1"/>
    <row r="143" spans="1:10" ht="20" customHeight="1">
      <c r="A143" s="72" t="s">
        <v>352</v>
      </c>
      <c r="C143" s="127"/>
      <c r="D143" t="s">
        <v>296</v>
      </c>
      <c r="E143" s="154" t="s">
        <v>84</v>
      </c>
    </row>
    <row r="144" spans="1:10" ht="20" customHeight="1">
      <c r="A144" s="2" t="s">
        <v>265</v>
      </c>
      <c r="B144" s="3" t="s">
        <v>38</v>
      </c>
      <c r="C144" s="3" t="s">
        <v>79</v>
      </c>
      <c r="D144" s="3" t="s">
        <v>80</v>
      </c>
      <c r="E144" s="3" t="s">
        <v>81</v>
      </c>
      <c r="F144" s="161"/>
      <c r="G144" s="84"/>
    </row>
    <row r="145" spans="1:7" ht="20" customHeight="1">
      <c r="A145" s="2"/>
      <c r="B145" s="106" t="s">
        <v>87</v>
      </c>
      <c r="C145" s="106" t="s">
        <v>87</v>
      </c>
      <c r="D145" s="106" t="s">
        <v>87</v>
      </c>
      <c r="E145" s="106" t="s">
        <v>87</v>
      </c>
      <c r="F145" s="162"/>
      <c r="G145" s="84"/>
    </row>
    <row r="146" spans="1:7" ht="20" customHeight="1">
      <c r="A146" s="69" t="s">
        <v>76</v>
      </c>
      <c r="B146" s="110"/>
      <c r="C146" s="110"/>
      <c r="D146" s="110"/>
      <c r="E146" s="110"/>
      <c r="F146" s="165"/>
    </row>
    <row r="147" spans="1:7" ht="20" customHeight="1">
      <c r="A147" s="69" t="s">
        <v>89</v>
      </c>
      <c r="B147" s="110"/>
      <c r="C147" s="110"/>
      <c r="D147" s="110"/>
      <c r="E147" s="110"/>
      <c r="F147" s="165"/>
    </row>
    <row r="148" spans="1:7" ht="20" customHeight="1">
      <c r="A148" s="69" t="s">
        <v>90</v>
      </c>
      <c r="B148" s="110"/>
      <c r="C148" s="110"/>
      <c r="D148" s="110"/>
      <c r="E148" s="110"/>
      <c r="F148" s="165"/>
    </row>
    <row r="149" spans="1:7" ht="20" customHeight="1">
      <c r="A149" s="69" t="s">
        <v>91</v>
      </c>
      <c r="B149" s="110"/>
      <c r="C149" s="110"/>
      <c r="D149" s="110"/>
      <c r="E149" s="110"/>
      <c r="F149" s="165"/>
    </row>
    <row r="150" spans="1:7" ht="20" customHeight="1">
      <c r="A150" s="69" t="s">
        <v>92</v>
      </c>
      <c r="B150" s="111">
        <f>SUM(B147:B149)</f>
        <v>0</v>
      </c>
      <c r="C150" s="111">
        <f>SUM(C147:C149)</f>
        <v>0</v>
      </c>
      <c r="D150" s="111">
        <f>SUM(D147:D149)</f>
        <v>0</v>
      </c>
      <c r="E150" s="111">
        <f>SUM(E147:E149)</f>
        <v>0</v>
      </c>
      <c r="F150" s="165"/>
      <c r="G150" s="175"/>
    </row>
    <row r="151" spans="1:7" ht="35.25" customHeight="1">
      <c r="A151" s="70" t="s">
        <v>6</v>
      </c>
      <c r="B151" s="111" t="e">
        <f>B150/B152</f>
        <v>#DIV/0!</v>
      </c>
      <c r="C151" s="111" t="e">
        <f>C150/C152</f>
        <v>#DIV/0!</v>
      </c>
      <c r="D151" s="111" t="e">
        <f>D150/D152</f>
        <v>#DIV/0!</v>
      </c>
      <c r="E151" s="111" t="e">
        <f>E150/E152</f>
        <v>#DIV/0!</v>
      </c>
      <c r="F151" s="165"/>
      <c r="G151" s="175"/>
    </row>
    <row r="152" spans="1:7" ht="20" customHeight="1">
      <c r="A152" s="71" t="s">
        <v>96</v>
      </c>
      <c r="B152" s="112"/>
      <c r="C152" s="112"/>
      <c r="D152" s="112"/>
      <c r="E152" s="112"/>
      <c r="F152" s="166"/>
    </row>
    <row r="153" spans="1:7" ht="19.5" customHeight="1">
      <c r="A153" t="s">
        <v>266</v>
      </c>
    </row>
    <row r="154" spans="1:7" ht="19.5" customHeight="1">
      <c r="A154" t="s">
        <v>267</v>
      </c>
    </row>
    <row r="156" spans="1:7">
      <c r="A156" t="s">
        <v>26</v>
      </c>
    </row>
    <row r="157" spans="1:7">
      <c r="A157" t="s">
        <v>153</v>
      </c>
    </row>
    <row r="158" spans="1:7">
      <c r="A158" t="s">
        <v>86</v>
      </c>
    </row>
    <row r="159" spans="1:7">
      <c r="A159" t="s">
        <v>320</v>
      </c>
    </row>
    <row r="160" spans="1:7">
      <c r="A160" s="73" t="s">
        <v>100</v>
      </c>
    </row>
    <row r="161" spans="1:7">
      <c r="A161" t="s">
        <v>302</v>
      </c>
    </row>
    <row r="162" spans="1:7">
      <c r="A162" t="s">
        <v>211</v>
      </c>
    </row>
    <row r="163" spans="1:7">
      <c r="A163" s="2" t="s">
        <v>132</v>
      </c>
      <c r="B163" s="113" t="s">
        <v>155</v>
      </c>
      <c r="C163" s="128"/>
      <c r="D163" s="141"/>
      <c r="E163" s="113" t="s">
        <v>335</v>
      </c>
      <c r="F163" s="128"/>
      <c r="G163" s="141"/>
    </row>
    <row r="164" spans="1:7">
      <c r="A164" s="74" t="s">
        <v>236</v>
      </c>
      <c r="B164" s="114" t="s">
        <v>299</v>
      </c>
      <c r="C164" s="129"/>
      <c r="D164" s="142"/>
      <c r="E164" s="155"/>
      <c r="F164" s="167"/>
      <c r="G164" s="41" t="s">
        <v>120</v>
      </c>
    </row>
    <row r="165" spans="1:7">
      <c r="A165" s="74" t="s">
        <v>184</v>
      </c>
      <c r="B165" s="48"/>
      <c r="C165" s="90"/>
      <c r="D165" s="102"/>
      <c r="E165" s="155"/>
      <c r="F165" s="167"/>
      <c r="G165" s="41" t="s">
        <v>120</v>
      </c>
    </row>
    <row r="166" spans="1:7">
      <c r="A166" s="75" t="s">
        <v>51</v>
      </c>
      <c r="B166" s="48"/>
      <c r="C166" s="90"/>
      <c r="D166" s="102"/>
      <c r="E166" s="155"/>
      <c r="F166" s="167"/>
      <c r="G166" s="41" t="s">
        <v>120</v>
      </c>
    </row>
    <row r="167" spans="1:7">
      <c r="A167" s="75" t="s">
        <v>1</v>
      </c>
      <c r="B167" s="48"/>
      <c r="C167" s="90"/>
      <c r="D167" s="102"/>
      <c r="E167" s="155"/>
      <c r="F167" s="167"/>
      <c r="G167" s="41" t="s">
        <v>120</v>
      </c>
    </row>
    <row r="168" spans="1:7" ht="33">
      <c r="A168" s="76" t="s">
        <v>113</v>
      </c>
      <c r="B168" s="48"/>
      <c r="C168" s="90"/>
      <c r="D168" s="102"/>
      <c r="E168" s="155"/>
      <c r="F168" s="167"/>
      <c r="G168" s="41" t="s">
        <v>120</v>
      </c>
    </row>
    <row r="169" spans="1:7">
      <c r="A169" s="75" t="s">
        <v>156</v>
      </c>
      <c r="B169" s="48"/>
      <c r="C169" s="90"/>
      <c r="D169" s="102"/>
      <c r="E169" s="155"/>
      <c r="F169" s="167"/>
      <c r="G169" s="41" t="s">
        <v>120</v>
      </c>
    </row>
    <row r="170" spans="1:7" ht="33">
      <c r="A170" s="76" t="s">
        <v>243</v>
      </c>
      <c r="B170" s="48"/>
      <c r="C170" s="90"/>
      <c r="D170" s="102"/>
      <c r="E170" s="155"/>
      <c r="F170" s="167"/>
      <c r="G170" s="41" t="s">
        <v>120</v>
      </c>
    </row>
    <row r="171" spans="1:7">
      <c r="A171" s="77" t="s">
        <v>173</v>
      </c>
      <c r="B171" s="48"/>
      <c r="C171" s="90"/>
      <c r="D171" s="102"/>
      <c r="E171" s="155"/>
      <c r="F171" s="167"/>
      <c r="G171" s="41" t="s">
        <v>120</v>
      </c>
    </row>
    <row r="172" spans="1:7">
      <c r="A172" s="78" t="s">
        <v>159</v>
      </c>
      <c r="B172" s="48"/>
      <c r="C172" s="90"/>
      <c r="D172" s="102"/>
      <c r="E172" s="155"/>
      <c r="F172" s="167"/>
      <c r="G172" s="41" t="s">
        <v>120</v>
      </c>
    </row>
    <row r="173" spans="1:7">
      <c r="A173" s="75" t="s">
        <v>160</v>
      </c>
      <c r="B173" s="48"/>
      <c r="C173" s="90"/>
      <c r="D173" s="102"/>
      <c r="E173" s="155"/>
      <c r="F173" s="167"/>
      <c r="G173" s="41" t="s">
        <v>120</v>
      </c>
    </row>
    <row r="174" spans="1:7">
      <c r="A174" s="75" t="s">
        <v>161</v>
      </c>
      <c r="B174" s="48"/>
      <c r="C174" s="90"/>
      <c r="D174" s="102"/>
      <c r="E174" s="155"/>
      <c r="F174" s="167"/>
      <c r="G174" s="41" t="s">
        <v>120</v>
      </c>
    </row>
    <row r="175" spans="1:7">
      <c r="A175" s="75" t="s">
        <v>237</v>
      </c>
      <c r="B175" s="48"/>
      <c r="C175" s="90"/>
      <c r="D175" s="102"/>
      <c r="E175" s="155"/>
      <c r="F175" s="167"/>
      <c r="G175" s="41" t="s">
        <v>120</v>
      </c>
    </row>
    <row r="176" spans="1:7">
      <c r="A176" s="75" t="s">
        <v>116</v>
      </c>
      <c r="B176" s="48"/>
      <c r="C176" s="90"/>
      <c r="D176" s="102"/>
      <c r="E176" s="155"/>
      <c r="F176" s="167"/>
      <c r="G176" s="41" t="s">
        <v>120</v>
      </c>
    </row>
    <row r="177" spans="1:12">
      <c r="A177" s="75" t="s">
        <v>164</v>
      </c>
      <c r="B177" s="48"/>
      <c r="C177" s="90"/>
      <c r="D177" s="102"/>
      <c r="E177" s="155"/>
      <c r="F177" s="167"/>
      <c r="G177" s="41" t="s">
        <v>120</v>
      </c>
    </row>
    <row r="178" spans="1:12">
      <c r="A178" s="75" t="s">
        <v>40</v>
      </c>
      <c r="B178" s="48"/>
      <c r="C178" s="90"/>
      <c r="D178" s="102"/>
      <c r="E178" s="155"/>
      <c r="F178" s="167"/>
      <c r="G178" s="41" t="s">
        <v>120</v>
      </c>
    </row>
    <row r="179" spans="1:12">
      <c r="A179" s="75" t="s">
        <v>166</v>
      </c>
      <c r="B179" s="48"/>
      <c r="C179" s="90"/>
      <c r="D179" s="102"/>
      <c r="E179" s="155"/>
      <c r="F179" s="167"/>
      <c r="G179" s="41" t="s">
        <v>120</v>
      </c>
    </row>
    <row r="180" spans="1:12">
      <c r="A180" s="2" t="s">
        <v>157</v>
      </c>
      <c r="B180" s="115"/>
      <c r="C180" s="130"/>
      <c r="D180" s="143"/>
      <c r="E180" s="156">
        <f>SUM(E164:F179)</f>
        <v>0</v>
      </c>
      <c r="F180" s="168"/>
      <c r="G180" s="41" t="s">
        <v>120</v>
      </c>
    </row>
    <row r="183" spans="1:12" ht="27" customHeight="1">
      <c r="A183" s="79" t="s">
        <v>336</v>
      </c>
      <c r="B183" s="116"/>
      <c r="C183" s="116"/>
      <c r="D183" s="116"/>
      <c r="E183" s="116"/>
      <c r="F183" s="116"/>
      <c r="G183" s="36"/>
    </row>
    <row r="184" spans="1:12">
      <c r="A184" s="80">
        <f>E180</f>
        <v>0</v>
      </c>
      <c r="B184" s="117"/>
      <c r="C184" s="131" t="s">
        <v>120</v>
      </c>
      <c r="D184" s="43" t="s">
        <v>168</v>
      </c>
      <c r="E184" s="85"/>
      <c r="F184" s="169">
        <f>E169</f>
        <v>0</v>
      </c>
      <c r="G184" s="131" t="s">
        <v>120</v>
      </c>
    </row>
    <row r="185" spans="1:12">
      <c r="A185" s="81"/>
      <c r="B185" s="118"/>
      <c r="C185" s="132"/>
      <c r="D185" s="144" t="s">
        <v>169</v>
      </c>
      <c r="E185" s="157"/>
      <c r="F185" s="170">
        <f>E180-E169</f>
        <v>0</v>
      </c>
      <c r="G185" s="132" t="s">
        <v>120</v>
      </c>
    </row>
    <row r="186" spans="1:12" ht="27" customHeight="1">
      <c r="A186" s="79" t="s">
        <v>297</v>
      </c>
      <c r="B186" s="116"/>
      <c r="C186" s="116"/>
      <c r="D186" s="116"/>
      <c r="E186" s="116"/>
      <c r="F186" s="116"/>
      <c r="G186" s="36"/>
      <c r="J186" s="184">
        <f>IF(F187=0,F188,IF(F187&gt;0,F187))</f>
        <v>0</v>
      </c>
      <c r="K186" s="184"/>
      <c r="L186" s="184"/>
    </row>
    <row r="187" spans="1:12" ht="29.25" customHeight="1">
      <c r="A187" s="43" t="s">
        <v>172</v>
      </c>
      <c r="B187" s="85"/>
      <c r="C187" s="133"/>
      <c r="D187" s="43" t="s">
        <v>298</v>
      </c>
      <c r="E187" s="85"/>
      <c r="F187" s="171">
        <f>MAX(IF(J187&gt;6000000,6000000,IF(J187&lt;6000000,J187)))</f>
        <v>0</v>
      </c>
      <c r="G187" s="131" t="s">
        <v>120</v>
      </c>
      <c r="J187" s="171">
        <f>IF(F184&lt;=F185,F184+F185,IF(F184&gt;F185,0))</f>
        <v>0</v>
      </c>
    </row>
    <row r="188" spans="1:12" ht="29.25" customHeight="1">
      <c r="A188" s="82" t="s">
        <v>337</v>
      </c>
      <c r="B188" s="119"/>
      <c r="C188" s="134"/>
      <c r="D188" s="145" t="s">
        <v>231</v>
      </c>
      <c r="E188" s="158"/>
      <c r="F188" s="172">
        <f>MAX(IF(J188&gt;6000000,6000000,IF(J188&lt;6000000,J188)))</f>
        <v>0</v>
      </c>
      <c r="G188" s="176" t="s">
        <v>120</v>
      </c>
      <c r="J188" s="171">
        <f>IF(F184&gt;F185,F185*2,IF(F184&lt;=F185,0))</f>
        <v>0</v>
      </c>
    </row>
    <row r="189" spans="1:12" ht="29.25" customHeight="1">
      <c r="A189" s="83"/>
      <c r="B189" s="120"/>
      <c r="C189" s="135"/>
      <c r="D189" s="9"/>
      <c r="E189" s="15"/>
      <c r="F189" s="173" t="str">
        <f>IF(L184&gt;L185,IF(L185&gt;5000000,5000000,ROUNDDOWN(L185,-3)),"")</f>
        <v/>
      </c>
      <c r="G189" s="132"/>
      <c r="J189" s="171" t="str">
        <f>IF(K184&gt;K185,IF(K185&gt;5000000,5000000,ROUNDDOWN(K185,-3)),"")</f>
        <v/>
      </c>
    </row>
    <row r="190" spans="1:12" ht="26.25" customHeight="1">
      <c r="A190" s="79" t="s">
        <v>170</v>
      </c>
      <c r="B190" s="116"/>
      <c r="C190" s="116"/>
      <c r="D190" s="116"/>
      <c r="E190" s="116"/>
      <c r="F190" s="116"/>
      <c r="G190" s="36"/>
    </row>
    <row r="191" spans="1:12" ht="29.25" customHeight="1">
      <c r="A191" s="79" t="s">
        <v>163</v>
      </c>
      <c r="B191" s="116"/>
      <c r="C191" s="116"/>
      <c r="D191" s="146">
        <f>ROUNDDOWN(J186/2,-3)</f>
        <v>0</v>
      </c>
      <c r="E191" s="159" t="e">
        <f>IF(#REF!&lt;=#REF!,ROUNDDOWN(C187/2,-3),"")</f>
        <v>#REF!</v>
      </c>
      <c r="F191" s="16" t="s">
        <v>3</v>
      </c>
      <c r="G191" s="41"/>
    </row>
    <row r="193" spans="1:11">
      <c r="A193" t="s">
        <v>300</v>
      </c>
    </row>
    <row r="195" spans="1:11" ht="35.25" customHeight="1">
      <c r="A195" s="2" t="s">
        <v>174</v>
      </c>
      <c r="B195" s="2"/>
      <c r="C195" s="68" t="s">
        <v>305</v>
      </c>
      <c r="D195" s="68" t="s">
        <v>292</v>
      </c>
      <c r="E195" s="2" t="s">
        <v>165</v>
      </c>
      <c r="F195" s="2" t="s">
        <v>223</v>
      </c>
      <c r="G195" s="2" t="s">
        <v>162</v>
      </c>
      <c r="H195" s="2"/>
      <c r="I195" s="2"/>
    </row>
    <row r="196" spans="1:11" ht="35.25" customHeight="1">
      <c r="A196" s="57"/>
      <c r="B196" s="57"/>
      <c r="C196" s="136">
        <v>0</v>
      </c>
      <c r="D196" s="147">
        <v>0</v>
      </c>
      <c r="E196" s="160">
        <v>0</v>
      </c>
      <c r="F196" s="174">
        <v>0</v>
      </c>
      <c r="G196" s="105"/>
      <c r="H196" s="105"/>
      <c r="I196" s="105"/>
    </row>
    <row r="198" spans="1:11">
      <c r="A198" t="s">
        <v>207</v>
      </c>
    </row>
    <row r="199" spans="1:11">
      <c r="A199" t="s">
        <v>338</v>
      </c>
    </row>
    <row r="201" spans="1:11">
      <c r="A201" s="84" t="s">
        <v>111</v>
      </c>
      <c r="B201" s="84"/>
      <c r="C201" s="84"/>
      <c r="D201" s="148"/>
      <c r="E201" t="s">
        <v>35</v>
      </c>
      <c r="F201" s="148"/>
      <c r="G201" t="s">
        <v>322</v>
      </c>
      <c r="J201" s="42" t="s">
        <v>107</v>
      </c>
      <c r="K201" s="42" t="s">
        <v>307</v>
      </c>
    </row>
    <row r="202" spans="1:11">
      <c r="J202" t="b">
        <v>0</v>
      </c>
      <c r="K202" t="b">
        <v>0</v>
      </c>
    </row>
    <row r="203" spans="1:11">
      <c r="A203" t="s">
        <v>303</v>
      </c>
    </row>
    <row r="204" spans="1:11">
      <c r="A204" s="2" t="s">
        <v>112</v>
      </c>
      <c r="B204" s="2" t="s">
        <v>147</v>
      </c>
      <c r="C204" s="2"/>
      <c r="D204" s="2" t="s">
        <v>149</v>
      </c>
      <c r="E204" s="2"/>
      <c r="F204" s="2" t="s">
        <v>151</v>
      </c>
      <c r="G204" s="2"/>
      <c r="H204" s="2"/>
    </row>
    <row r="205" spans="1:11" ht="27" customHeight="1">
      <c r="A205" s="57"/>
      <c r="B205" s="57"/>
      <c r="C205" s="57"/>
      <c r="D205" s="57"/>
      <c r="E205" s="57"/>
      <c r="F205" s="105"/>
      <c r="G205" s="105"/>
      <c r="H205" s="105"/>
    </row>
    <row r="206" spans="1:11" ht="27" customHeight="1">
      <c r="A206" s="57"/>
      <c r="B206" s="57"/>
      <c r="C206" s="57"/>
      <c r="D206" s="57"/>
      <c r="E206" s="57"/>
      <c r="F206" s="105"/>
      <c r="G206" s="105"/>
      <c r="H206" s="105"/>
    </row>
  </sheetData>
  <mergeCells count="149">
    <mergeCell ref="A4:I4"/>
    <mergeCell ref="A11:C11"/>
    <mergeCell ref="D11:I11"/>
    <mergeCell ref="A14:I14"/>
    <mergeCell ref="A15:I15"/>
    <mergeCell ref="A20:I20"/>
    <mergeCell ref="A24:I24"/>
    <mergeCell ref="A27:D27"/>
    <mergeCell ref="E27:I27"/>
    <mergeCell ref="A28:D28"/>
    <mergeCell ref="E28:I28"/>
    <mergeCell ref="A29:D29"/>
    <mergeCell ref="E29:I29"/>
    <mergeCell ref="A30:D30"/>
    <mergeCell ref="E30:I30"/>
    <mergeCell ref="A34:I34"/>
    <mergeCell ref="B37:E37"/>
    <mergeCell ref="F37:I37"/>
    <mergeCell ref="B40:E40"/>
    <mergeCell ref="F40:I40"/>
    <mergeCell ref="A49:D49"/>
    <mergeCell ref="E49:I49"/>
    <mergeCell ref="A50:D50"/>
    <mergeCell ref="E50:I50"/>
    <mergeCell ref="A51:D51"/>
    <mergeCell ref="E51:I51"/>
    <mergeCell ref="A52:D52"/>
    <mergeCell ref="E52:I52"/>
    <mergeCell ref="B59:I59"/>
    <mergeCell ref="B60:I60"/>
    <mergeCell ref="B61:I61"/>
    <mergeCell ref="B103:C103"/>
    <mergeCell ref="D103:E103"/>
    <mergeCell ref="F103:I103"/>
    <mergeCell ref="B104:C104"/>
    <mergeCell ref="D104:E104"/>
    <mergeCell ref="F104:I104"/>
    <mergeCell ref="B105:C105"/>
    <mergeCell ref="D105:E105"/>
    <mergeCell ref="F105:I105"/>
    <mergeCell ref="B106:C106"/>
    <mergeCell ref="D106:E106"/>
    <mergeCell ref="F106:I106"/>
    <mergeCell ref="B107:C107"/>
    <mergeCell ref="D107:E107"/>
    <mergeCell ref="F107:I107"/>
    <mergeCell ref="B108:C108"/>
    <mergeCell ref="D108:E108"/>
    <mergeCell ref="F108:I108"/>
    <mergeCell ref="B109:C109"/>
    <mergeCell ref="D109:E109"/>
    <mergeCell ref="F109:I109"/>
    <mergeCell ref="B110:C110"/>
    <mergeCell ref="D110:E110"/>
    <mergeCell ref="F110:I110"/>
    <mergeCell ref="B111:C111"/>
    <mergeCell ref="D111:E111"/>
    <mergeCell ref="F111:I111"/>
    <mergeCell ref="B112:C112"/>
    <mergeCell ref="D112:E112"/>
    <mergeCell ref="F112:I112"/>
    <mergeCell ref="C124:H124"/>
    <mergeCell ref="A128:I128"/>
    <mergeCell ref="B163:D163"/>
    <mergeCell ref="E163:G163"/>
    <mergeCell ref="B164:D164"/>
    <mergeCell ref="E164:F164"/>
    <mergeCell ref="B165:D165"/>
    <mergeCell ref="E165:F165"/>
    <mergeCell ref="B166:D166"/>
    <mergeCell ref="E166:F166"/>
    <mergeCell ref="B167:D167"/>
    <mergeCell ref="E167:F167"/>
    <mergeCell ref="B168:D168"/>
    <mergeCell ref="E168:F168"/>
    <mergeCell ref="B169:D169"/>
    <mergeCell ref="E169:F169"/>
    <mergeCell ref="B170:D170"/>
    <mergeCell ref="E170:F170"/>
    <mergeCell ref="B171:D171"/>
    <mergeCell ref="E171:F171"/>
    <mergeCell ref="B172:D172"/>
    <mergeCell ref="E172:F172"/>
    <mergeCell ref="B173:D173"/>
    <mergeCell ref="E173:F173"/>
    <mergeCell ref="B174:D174"/>
    <mergeCell ref="E174:F174"/>
    <mergeCell ref="B175:D175"/>
    <mergeCell ref="E175:F175"/>
    <mergeCell ref="B176:D176"/>
    <mergeCell ref="E176:F176"/>
    <mergeCell ref="B177:D177"/>
    <mergeCell ref="E177:F177"/>
    <mergeCell ref="B178:D178"/>
    <mergeCell ref="E178:F178"/>
    <mergeCell ref="B179:D179"/>
    <mergeCell ref="E179:F179"/>
    <mergeCell ref="B180:D180"/>
    <mergeCell ref="E180:F180"/>
    <mergeCell ref="A183:G183"/>
    <mergeCell ref="D184:E184"/>
    <mergeCell ref="D185:E185"/>
    <mergeCell ref="A186:G186"/>
    <mergeCell ref="A187:C187"/>
    <mergeCell ref="D187:E187"/>
    <mergeCell ref="A190:G190"/>
    <mergeCell ref="A191:C191"/>
    <mergeCell ref="D191:E191"/>
    <mergeCell ref="F191:G191"/>
    <mergeCell ref="A195:B195"/>
    <mergeCell ref="G195:I195"/>
    <mergeCell ref="A196:B196"/>
    <mergeCell ref="G196:I196"/>
    <mergeCell ref="A201:C201"/>
    <mergeCell ref="B204:C204"/>
    <mergeCell ref="D204:E204"/>
    <mergeCell ref="F204:H204"/>
    <mergeCell ref="B205:C205"/>
    <mergeCell ref="D205:E205"/>
    <mergeCell ref="F205:H205"/>
    <mergeCell ref="B206:C206"/>
    <mergeCell ref="D206:E206"/>
    <mergeCell ref="F206:H206"/>
    <mergeCell ref="A12:C13"/>
    <mergeCell ref="A37:A39"/>
    <mergeCell ref="B38:E39"/>
    <mergeCell ref="F38:I39"/>
    <mergeCell ref="A40:A42"/>
    <mergeCell ref="B41:E42"/>
    <mergeCell ref="F41:I42"/>
    <mergeCell ref="A67:I72"/>
    <mergeCell ref="A75:I80"/>
    <mergeCell ref="A83:I87"/>
    <mergeCell ref="A91:I92"/>
    <mergeCell ref="A95:I96"/>
    <mergeCell ref="A99:I100"/>
    <mergeCell ref="A104:A106"/>
    <mergeCell ref="A107:A109"/>
    <mergeCell ref="A110:A112"/>
    <mergeCell ref="A118:I121"/>
    <mergeCell ref="A133:A134"/>
    <mergeCell ref="A144:A145"/>
    <mergeCell ref="A184:B185"/>
    <mergeCell ref="C184:C185"/>
    <mergeCell ref="A188:C189"/>
    <mergeCell ref="D188:E189"/>
    <mergeCell ref="F188:F189"/>
    <mergeCell ref="G188:G189"/>
    <mergeCell ref="J188:J189"/>
  </mergeCells>
  <phoneticPr fontId="1" type="Hiragana"/>
  <dataValidations count="2">
    <dataValidation type="list" allowBlank="1" showDropDown="0" showInputMessage="1" showErrorMessage="1" sqref="C143 C132">
      <formula1>$J$133:$J$135</formula1>
    </dataValidation>
    <dataValidation type="list" allowBlank="1" showDropDown="0" showInputMessage="1" showErrorMessage="1" sqref="D102">
      <formula1>$J$104:$J$106</formula1>
    </dataValidation>
  </dataValidations>
  <pageMargins left="0.7" right="0.7" top="0.75" bottom="0.75" header="0.3" footer="0.3"/>
  <pageSetup paperSize="9" scale="72" fitToWidth="1" fitToHeight="0" orientation="portrait" usePrinterDefaults="1" r:id="rId1"/>
  <rowBreaks count="5" manualBreakCount="5">
    <brk id="42" max="8" man="1"/>
    <brk id="81" max="8" man="1"/>
    <brk id="129" max="8" man="1"/>
    <brk id="155" max="8" man="1"/>
    <brk id="192" max="8" man="1"/>
  </rowBreaks>
  <drawing r:id="rId2"/>
  <legacyDrawing r:id="rId3"/>
  <mc:AlternateContent>
    <mc:Choice xmlns:x14="http://schemas.microsoft.com/office/spreadsheetml/2009/9/main" Requires="x14">
      <controls>
        <mc:AlternateContent>
          <mc:Choice Requires="x14">
            <control shapeId="2049" r:id="rId4" name="チェック 1">
              <controlPr defaultSize="0" autoPict="0">
                <anchor moveWithCells="1">
                  <from xmlns:xdr="http://schemas.openxmlformats.org/drawingml/2006/spreadsheetDrawing">
                    <xdr:col>0</xdr:col>
                    <xdr:colOff>450215</xdr:colOff>
                    <xdr:row>4</xdr:row>
                    <xdr:rowOff>9525</xdr:rowOff>
                  </from>
                  <to xmlns:xdr="http://schemas.openxmlformats.org/drawingml/2006/spreadsheetDrawing">
                    <xdr:col>0</xdr:col>
                    <xdr:colOff>759460</xdr:colOff>
                    <xdr:row>4</xdr:row>
                    <xdr:rowOff>227965</xdr:rowOff>
                  </to>
                </anchor>
              </controlPr>
            </control>
          </mc:Choice>
        </mc:AlternateContent>
        <mc:AlternateContent>
          <mc:Choice Requires="x14">
            <control shapeId="2052" r:id="rId5" name="チェック 4">
              <controlPr defaultSize="0" autoPict="0">
                <anchor moveWithCells="1">
                  <from xmlns:xdr="http://schemas.openxmlformats.org/drawingml/2006/spreadsheetDrawing">
                    <xdr:col>4</xdr:col>
                    <xdr:colOff>422275</xdr:colOff>
                    <xdr:row>4</xdr:row>
                    <xdr:rowOff>27940</xdr:rowOff>
                  </from>
                  <to xmlns:xdr="http://schemas.openxmlformats.org/drawingml/2006/spreadsheetDrawing">
                    <xdr:col>4</xdr:col>
                    <xdr:colOff>733425</xdr:colOff>
                    <xdr:row>5</xdr:row>
                    <xdr:rowOff>8255</xdr:rowOff>
                  </to>
                </anchor>
              </controlPr>
            </control>
          </mc:Choice>
        </mc:AlternateContent>
        <mc:AlternateContent>
          <mc:Choice Requires="x14">
            <control shapeId="2058" r:id="rId6" name="チェック 10">
              <controlPr defaultSize="0" autoPict="0">
                <anchor moveWithCells="1">
                  <from xmlns:xdr="http://schemas.openxmlformats.org/drawingml/2006/spreadsheetDrawing">
                    <xdr:col>0</xdr:col>
                    <xdr:colOff>495935</xdr:colOff>
                    <xdr:row>124</xdr:row>
                    <xdr:rowOff>11430</xdr:rowOff>
                  </from>
                  <to xmlns:xdr="http://schemas.openxmlformats.org/drawingml/2006/spreadsheetDrawing">
                    <xdr:col>0</xdr:col>
                    <xdr:colOff>804545</xdr:colOff>
                    <xdr:row>124</xdr:row>
                    <xdr:rowOff>229870</xdr:rowOff>
                  </to>
                </anchor>
              </controlPr>
            </control>
          </mc:Choice>
        </mc:AlternateContent>
        <mc:AlternateContent>
          <mc:Choice Requires="x14">
            <control shapeId="2059" r:id="rId7" name="チェック 11">
              <controlPr defaultSize="0" autoPict="0">
                <anchor moveWithCells="1">
                  <from xmlns:xdr="http://schemas.openxmlformats.org/drawingml/2006/spreadsheetDrawing">
                    <xdr:col>0</xdr:col>
                    <xdr:colOff>496570</xdr:colOff>
                    <xdr:row>122</xdr:row>
                    <xdr:rowOff>236220</xdr:rowOff>
                  </from>
                  <to xmlns:xdr="http://schemas.openxmlformats.org/drawingml/2006/spreadsheetDrawing">
                    <xdr:col>0</xdr:col>
                    <xdr:colOff>805815</xdr:colOff>
                    <xdr:row>123</xdr:row>
                    <xdr:rowOff>216535</xdr:rowOff>
                  </to>
                </anchor>
              </controlPr>
            </control>
          </mc:Choice>
        </mc:AlternateContent>
        <mc:AlternateContent>
          <mc:Choice Requires="x14">
            <control shapeId="2081" r:id="rId8" name="チェック 33">
              <controlPr defaultSize="0" autoPict="0">
                <anchor moveWithCells="1">
                  <from xmlns:xdr="http://schemas.openxmlformats.org/drawingml/2006/spreadsheetDrawing">
                    <xdr:col>3</xdr:col>
                    <xdr:colOff>355600</xdr:colOff>
                    <xdr:row>11</xdr:row>
                    <xdr:rowOff>8255</xdr:rowOff>
                  </from>
                  <to xmlns:xdr="http://schemas.openxmlformats.org/drawingml/2006/spreadsheetDrawing">
                    <xdr:col>3</xdr:col>
                    <xdr:colOff>665480</xdr:colOff>
                    <xdr:row>11</xdr:row>
                    <xdr:rowOff>226695</xdr:rowOff>
                  </to>
                </anchor>
              </controlPr>
            </control>
          </mc:Choice>
        </mc:AlternateContent>
        <mc:AlternateContent>
          <mc:Choice Requires="x14">
            <control shapeId="2082" r:id="rId9" name="チェック 34">
              <controlPr defaultSize="0" autoPict="0">
                <anchor moveWithCells="1">
                  <from xmlns:xdr="http://schemas.openxmlformats.org/drawingml/2006/spreadsheetDrawing">
                    <xdr:col>5</xdr:col>
                    <xdr:colOff>229870</xdr:colOff>
                    <xdr:row>11</xdr:row>
                    <xdr:rowOff>8255</xdr:rowOff>
                  </from>
                  <to xmlns:xdr="http://schemas.openxmlformats.org/drawingml/2006/spreadsheetDrawing">
                    <xdr:col>5</xdr:col>
                    <xdr:colOff>539750</xdr:colOff>
                    <xdr:row>11</xdr:row>
                    <xdr:rowOff>226695</xdr:rowOff>
                  </to>
                </anchor>
              </controlPr>
            </control>
          </mc:Choice>
        </mc:AlternateContent>
        <mc:AlternateContent>
          <mc:Choice Requires="x14">
            <control shapeId="2083" r:id="rId10" name="チェック 35">
              <controlPr defaultSize="0" autoPict="0">
                <anchor moveWithCells="1">
                  <from xmlns:xdr="http://schemas.openxmlformats.org/drawingml/2006/spreadsheetDrawing">
                    <xdr:col>7</xdr:col>
                    <xdr:colOff>230505</xdr:colOff>
                    <xdr:row>11</xdr:row>
                    <xdr:rowOff>8255</xdr:rowOff>
                  </from>
                  <to xmlns:xdr="http://schemas.openxmlformats.org/drawingml/2006/spreadsheetDrawing">
                    <xdr:col>7</xdr:col>
                    <xdr:colOff>541020</xdr:colOff>
                    <xdr:row>11</xdr:row>
                    <xdr:rowOff>226695</xdr:rowOff>
                  </to>
                </anchor>
              </controlPr>
            </control>
          </mc:Choice>
        </mc:AlternateContent>
        <mc:AlternateContent>
          <mc:Choice Requires="x14">
            <control shapeId="2095" r:id="rId11" name="チェック 47">
              <controlPr defaultSize="0" autoPict="0">
                <anchor moveWithCells="1">
                  <from xmlns:xdr="http://schemas.openxmlformats.org/drawingml/2006/spreadsheetDrawing">
                    <xdr:col>3</xdr:col>
                    <xdr:colOff>378460</xdr:colOff>
                    <xdr:row>200</xdr:row>
                    <xdr:rowOff>17780</xdr:rowOff>
                  </from>
                  <to xmlns:xdr="http://schemas.openxmlformats.org/drawingml/2006/spreadsheetDrawing">
                    <xdr:col>3</xdr:col>
                    <xdr:colOff>688340</xdr:colOff>
                    <xdr:row>200</xdr:row>
                    <xdr:rowOff>235585</xdr:rowOff>
                  </to>
                </anchor>
              </controlPr>
            </control>
          </mc:Choice>
        </mc:AlternateContent>
        <mc:AlternateContent>
          <mc:Choice Requires="x14">
            <control shapeId="2096" r:id="rId12" name="チェック 48">
              <controlPr defaultSize="0" autoPict="0">
                <anchor moveWithCells="1">
                  <from xmlns:xdr="http://schemas.openxmlformats.org/drawingml/2006/spreadsheetDrawing">
                    <xdr:col>5</xdr:col>
                    <xdr:colOff>281940</xdr:colOff>
                    <xdr:row>200</xdr:row>
                    <xdr:rowOff>18415</xdr:rowOff>
                  </from>
                  <to xmlns:xdr="http://schemas.openxmlformats.org/drawingml/2006/spreadsheetDrawing">
                    <xdr:col>5</xdr:col>
                    <xdr:colOff>591185</xdr:colOff>
                    <xdr:row>200</xdr:row>
                    <xdr:rowOff>236220</xdr:rowOff>
                  </to>
                </anchor>
              </controlPr>
            </control>
          </mc:Choice>
        </mc:AlternateContent>
        <mc:AlternateContent>
          <mc:Choice Requires="x14">
            <control shapeId="2100" r:id="rId13" name="チェック 52">
              <controlPr defaultSize="0" autoPict="0">
                <anchor moveWithCells="1">
                  <from xmlns:xdr="http://schemas.openxmlformats.org/drawingml/2006/spreadsheetDrawing">
                    <xdr:col>0</xdr:col>
                    <xdr:colOff>450215</xdr:colOff>
                    <xdr:row>5</xdr:row>
                    <xdr:rowOff>9525</xdr:rowOff>
                  </from>
                  <to xmlns:xdr="http://schemas.openxmlformats.org/drawingml/2006/spreadsheetDrawing">
                    <xdr:col>0</xdr:col>
                    <xdr:colOff>759460</xdr:colOff>
                    <xdr:row>5</xdr:row>
                    <xdr:rowOff>227965</xdr:rowOff>
                  </to>
                </anchor>
              </controlPr>
            </control>
          </mc:Choice>
        </mc:AlternateContent>
        <mc:AlternateContent>
          <mc:Choice Requires="x14">
            <control shapeId="2101" r:id="rId14" name="チェック 53">
              <controlPr defaultSize="0" autoPict="0">
                <anchor moveWithCells="1">
                  <from xmlns:xdr="http://schemas.openxmlformats.org/drawingml/2006/spreadsheetDrawing">
                    <xdr:col>0</xdr:col>
                    <xdr:colOff>450215</xdr:colOff>
                    <xdr:row>6</xdr:row>
                    <xdr:rowOff>9525</xdr:rowOff>
                  </from>
                  <to xmlns:xdr="http://schemas.openxmlformats.org/drawingml/2006/spreadsheetDrawing">
                    <xdr:col>0</xdr:col>
                    <xdr:colOff>759460</xdr:colOff>
                    <xdr:row>6</xdr:row>
                    <xdr:rowOff>227965</xdr:rowOff>
                  </to>
                </anchor>
              </controlPr>
            </control>
          </mc:Choice>
        </mc:AlternateContent>
        <mc:AlternateContent>
          <mc:Choice Requires="x14">
            <control shapeId="2102" r:id="rId15" name="チェック 54">
              <controlPr defaultSize="0" autoPict="0">
                <anchor moveWithCells="1">
                  <from xmlns:xdr="http://schemas.openxmlformats.org/drawingml/2006/spreadsheetDrawing">
                    <xdr:col>4</xdr:col>
                    <xdr:colOff>422275</xdr:colOff>
                    <xdr:row>5</xdr:row>
                    <xdr:rowOff>27940</xdr:rowOff>
                  </from>
                  <to xmlns:xdr="http://schemas.openxmlformats.org/drawingml/2006/spreadsheetDrawing">
                    <xdr:col>4</xdr:col>
                    <xdr:colOff>733425</xdr:colOff>
                    <xdr:row>6</xdr:row>
                    <xdr:rowOff>8255</xdr:rowOff>
                  </to>
                </anchor>
              </controlPr>
            </control>
          </mc:Choice>
        </mc:AlternateContent>
        <mc:AlternateContent>
          <mc:Choice Requires="x14">
            <control shapeId="2103" r:id="rId16" name="チェック 55">
              <controlPr defaultSize="0" autoPict="0">
                <anchor moveWithCells="1">
                  <from xmlns:xdr="http://schemas.openxmlformats.org/drawingml/2006/spreadsheetDrawing">
                    <xdr:col>4</xdr:col>
                    <xdr:colOff>422275</xdr:colOff>
                    <xdr:row>6</xdr:row>
                    <xdr:rowOff>27940</xdr:rowOff>
                  </from>
                  <to xmlns:xdr="http://schemas.openxmlformats.org/drawingml/2006/spreadsheetDrawing">
                    <xdr:col>4</xdr:col>
                    <xdr:colOff>733425</xdr:colOff>
                    <xdr:row>7</xdr:row>
                    <xdr:rowOff>8255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dimension ref="A1:E31"/>
  <sheetViews>
    <sheetView showGridLines="0" view="pageBreakPreview" zoomScaleSheetLayoutView="100" workbookViewId="0">
      <selection activeCell="E1" sqref="E1"/>
    </sheetView>
  </sheetViews>
  <sheetFormatPr defaultRowHeight="21.6" customHeight="1"/>
  <cols>
    <col min="1" max="1" width="20.5" customWidth="1"/>
    <col min="2" max="3" width="17" customWidth="1"/>
    <col min="4" max="4" width="20" customWidth="1"/>
  </cols>
  <sheetData>
    <row r="1" spans="1:5" ht="21.6" customHeight="1">
      <c r="D1" s="2" t="s">
        <v>131</v>
      </c>
    </row>
    <row r="2" spans="1:5" ht="21.6" customHeight="1">
      <c r="A2" s="1" t="s">
        <v>119</v>
      </c>
      <c r="B2" s="1"/>
      <c r="C2" s="1"/>
      <c r="D2" s="1"/>
    </row>
    <row r="4" spans="1:5" ht="21.6" customHeight="1">
      <c r="A4" t="s">
        <v>119</v>
      </c>
      <c r="C4" s="11" t="s">
        <v>69</v>
      </c>
    </row>
    <row r="5" spans="1:5" s="42" customFormat="1" ht="21.6" customHeight="1">
      <c r="A5" s="2" t="s">
        <v>265</v>
      </c>
      <c r="B5" s="2" t="s">
        <v>38</v>
      </c>
      <c r="C5" s="2" t="s">
        <v>85</v>
      </c>
    </row>
    <row r="6" spans="1:5" ht="21.6" customHeight="1">
      <c r="A6" s="75" t="s">
        <v>89</v>
      </c>
      <c r="B6" s="188">
        <f>B19</f>
        <v>0</v>
      </c>
      <c r="C6" s="188">
        <f>C19</f>
        <v>0</v>
      </c>
    </row>
    <row r="7" spans="1:5" ht="21.6" customHeight="1">
      <c r="A7" s="75" t="s">
        <v>90</v>
      </c>
      <c r="B7" s="188">
        <f>B26</f>
        <v>0</v>
      </c>
      <c r="C7" s="188">
        <f>C26</f>
        <v>0</v>
      </c>
    </row>
    <row r="8" spans="1:5" ht="21.6" customHeight="1">
      <c r="A8" s="75" t="s">
        <v>91</v>
      </c>
      <c r="B8" s="189"/>
      <c r="C8" s="189"/>
    </row>
    <row r="9" spans="1:5" ht="21.6" customHeight="1">
      <c r="A9" s="75" t="s">
        <v>121</v>
      </c>
      <c r="B9" s="189"/>
      <c r="C9" s="189"/>
    </row>
    <row r="10" spans="1:5" ht="21.6" customHeight="1">
      <c r="A10" s="63" t="s">
        <v>123</v>
      </c>
      <c r="B10" s="190"/>
      <c r="C10" s="190"/>
    </row>
    <row r="11" spans="1:5" ht="21.6" customHeight="1">
      <c r="A11" s="185" t="s">
        <v>124</v>
      </c>
      <c r="B11" s="191">
        <f>SUM(B6:B10)</f>
        <v>0</v>
      </c>
      <c r="C11" s="191">
        <f>SUM(C6:C10)</f>
        <v>0</v>
      </c>
    </row>
    <row r="12" spans="1:5" ht="21.6" customHeight="1">
      <c r="A12" t="s">
        <v>343</v>
      </c>
    </row>
    <row r="13" spans="1:5" ht="21.6" customHeight="1">
      <c r="A13" t="s">
        <v>344</v>
      </c>
    </row>
    <row r="15" spans="1:5" ht="21.6" customHeight="1">
      <c r="A15" t="s">
        <v>139</v>
      </c>
      <c r="C15" s="11" t="s">
        <v>69</v>
      </c>
    </row>
    <row r="16" spans="1:5" s="42" customFormat="1" ht="21.6" customHeight="1">
      <c r="A16" s="186" t="s">
        <v>345</v>
      </c>
      <c r="B16" s="2" t="s">
        <v>38</v>
      </c>
      <c r="C16" s="2" t="s">
        <v>85</v>
      </c>
      <c r="D16" s="26"/>
      <c r="E16" s="26"/>
    </row>
    <row r="17" spans="1:5" ht="21.6" customHeight="1">
      <c r="A17" s="75" t="s">
        <v>141</v>
      </c>
      <c r="B17" s="189"/>
      <c r="C17" s="189"/>
    </row>
    <row r="18" spans="1:5" ht="21.6" customHeight="1">
      <c r="A18" s="63" t="s">
        <v>346</v>
      </c>
      <c r="B18" s="190"/>
      <c r="C18" s="190"/>
    </row>
    <row r="19" spans="1:5" ht="21.6" customHeight="1">
      <c r="A19" s="185" t="s">
        <v>347</v>
      </c>
      <c r="B19" s="191">
        <f>SUM(B17:B18)</f>
        <v>0</v>
      </c>
      <c r="C19" s="191">
        <f>SUM(C17:C18)</f>
        <v>0</v>
      </c>
    </row>
    <row r="20" spans="1:5" ht="21.6" customHeight="1"/>
    <row r="21" spans="1:5" ht="21.6" customHeight="1">
      <c r="A21" t="s">
        <v>125</v>
      </c>
      <c r="D21" s="11"/>
    </row>
    <row r="22" spans="1:5" ht="21.6" customHeight="1">
      <c r="A22" s="186" t="s">
        <v>345</v>
      </c>
      <c r="B22" s="2" t="s">
        <v>38</v>
      </c>
      <c r="C22" s="2" t="s">
        <v>85</v>
      </c>
      <c r="D22" s="161"/>
      <c r="E22" s="42"/>
    </row>
    <row r="23" spans="1:5" ht="21.6" customHeight="1">
      <c r="A23" s="75" t="s">
        <v>309</v>
      </c>
      <c r="B23" s="189"/>
      <c r="C23" s="189"/>
      <c r="D23" s="193"/>
    </row>
    <row r="24" spans="1:5" ht="21.6" customHeight="1">
      <c r="A24" s="75" t="s">
        <v>239</v>
      </c>
      <c r="B24" s="189"/>
      <c r="C24" s="189"/>
      <c r="D24" s="193"/>
    </row>
    <row r="25" spans="1:5" ht="21.6" customHeight="1">
      <c r="A25" s="75" t="s">
        <v>348</v>
      </c>
      <c r="B25" s="189"/>
      <c r="C25" s="189"/>
      <c r="D25" s="193"/>
    </row>
    <row r="26" spans="1:5" ht="21.6" customHeight="1">
      <c r="A26" s="185" t="s">
        <v>128</v>
      </c>
      <c r="B26" s="191">
        <f>SUM(B23:B25)</f>
        <v>0</v>
      </c>
      <c r="C26" s="191">
        <f>SUM(C23:C25)</f>
        <v>0</v>
      </c>
      <c r="D26" s="193"/>
    </row>
    <row r="27" spans="1:5" ht="21.6" customHeight="1"/>
    <row r="28" spans="1:5" ht="21.6" customHeight="1">
      <c r="A28" t="s">
        <v>96</v>
      </c>
      <c r="C28" s="11" t="s">
        <v>136</v>
      </c>
    </row>
    <row r="29" spans="1:5" ht="21.6" customHeight="1">
      <c r="A29" s="187"/>
      <c r="B29" s="2" t="s">
        <v>38</v>
      </c>
      <c r="C29" s="2" t="s">
        <v>85</v>
      </c>
    </row>
    <row r="30" spans="1:5" ht="21.6" customHeight="1">
      <c r="A30" s="75" t="s">
        <v>130</v>
      </c>
      <c r="B30" s="192"/>
      <c r="C30" s="192"/>
    </row>
    <row r="31" spans="1:5" ht="21.6" customHeight="1">
      <c r="A31" t="s">
        <v>349</v>
      </c>
    </row>
  </sheetData>
  <phoneticPr fontId="1" type="Hiragana"/>
  <pageMargins left="0.7" right="0.7" top="0.75" bottom="0.75" header="0.3" footer="0.3"/>
  <pageSetup paperSize="9" scale="90"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G36"/>
  <sheetViews>
    <sheetView showGridLines="0" view="pageBreakPreview" zoomScaleSheetLayoutView="100" workbookViewId="0">
      <selection activeCell="H1" sqref="H1"/>
    </sheetView>
  </sheetViews>
  <sheetFormatPr defaultRowHeight="24" customHeight="1"/>
  <cols>
    <col min="1" max="1" width="17.5" customWidth="1"/>
    <col min="2" max="2" width="8.69921875" customWidth="1"/>
    <col min="3" max="3" width="17" customWidth="1"/>
    <col min="5" max="5" width="17" customWidth="1"/>
    <col min="6" max="6" width="9" customWidth="1"/>
    <col min="7" max="7" width="17.125" customWidth="1"/>
    <col min="8" max="15" width="14.75" customWidth="1"/>
  </cols>
  <sheetData>
    <row r="1" spans="1:7" ht="24" customHeight="1">
      <c r="A1" t="s">
        <v>313</v>
      </c>
    </row>
    <row r="2" spans="1:7" ht="24" customHeight="1">
      <c r="E2" s="26"/>
      <c r="F2" s="26"/>
    </row>
    <row r="3" spans="1:7" ht="24" customHeight="1">
      <c r="A3" s="1" t="s">
        <v>308</v>
      </c>
      <c r="B3" s="1"/>
      <c r="C3" s="1"/>
      <c r="D3" s="1"/>
      <c r="E3" s="1"/>
      <c r="F3" s="1"/>
      <c r="G3" s="1"/>
    </row>
    <row r="4" spans="1:7" ht="24" customHeight="1">
      <c r="E4" s="26"/>
      <c r="F4" s="26"/>
    </row>
    <row r="5" spans="1:7" ht="24" customHeight="1">
      <c r="A5" s="54" t="s">
        <v>293</v>
      </c>
      <c r="E5" s="26"/>
      <c r="F5" s="26"/>
    </row>
    <row r="6" spans="1:7" ht="24" customHeight="1">
      <c r="A6" s="54" t="s">
        <v>310</v>
      </c>
      <c r="E6" s="26"/>
      <c r="F6" s="26"/>
    </row>
    <row r="7" spans="1:7" ht="24" customHeight="1">
      <c r="A7" s="54" t="s">
        <v>194</v>
      </c>
      <c r="E7" s="26"/>
      <c r="F7" s="26"/>
    </row>
    <row r="8" spans="1:7" ht="24" customHeight="1">
      <c r="A8" s="54" t="s">
        <v>311</v>
      </c>
    </row>
    <row r="9" spans="1:7" ht="24" customHeight="1">
      <c r="A9" s="54" t="s">
        <v>137</v>
      </c>
    </row>
    <row r="10" spans="1:7" ht="24" customHeight="1">
      <c r="A10" s="26"/>
    </row>
    <row r="11" spans="1:7" ht="21.75" customHeight="1">
      <c r="A11" s="194" t="s">
        <v>301</v>
      </c>
      <c r="B11" s="198"/>
      <c r="C11" s="198"/>
      <c r="D11" s="198"/>
      <c r="E11" s="198"/>
      <c r="F11" s="198"/>
      <c r="G11" s="201"/>
    </row>
    <row r="12" spans="1:7" ht="21.75" customHeight="1">
      <c r="A12" s="195"/>
      <c r="B12" s="199"/>
      <c r="C12" s="199"/>
      <c r="D12" s="199"/>
      <c r="E12" s="199"/>
      <c r="F12" s="199"/>
      <c r="G12" s="202"/>
    </row>
    <row r="13" spans="1:7" ht="21.75" customHeight="1">
      <c r="A13" s="195"/>
      <c r="B13" s="199"/>
      <c r="C13" s="199"/>
      <c r="D13" s="199"/>
      <c r="E13" s="199"/>
      <c r="F13" s="199"/>
      <c r="G13" s="202"/>
    </row>
    <row r="14" spans="1:7" ht="21.75" customHeight="1">
      <c r="A14" s="195"/>
      <c r="B14" s="199"/>
      <c r="C14" s="199"/>
      <c r="D14" s="199"/>
      <c r="E14" s="199"/>
      <c r="F14" s="199"/>
      <c r="G14" s="202"/>
    </row>
    <row r="15" spans="1:7" ht="21.75" customHeight="1">
      <c r="A15" s="195"/>
      <c r="B15" s="199"/>
      <c r="C15" s="199"/>
      <c r="D15" s="199"/>
      <c r="E15" s="199"/>
      <c r="F15" s="199"/>
      <c r="G15" s="202"/>
    </row>
    <row r="16" spans="1:7" ht="21.75" customHeight="1">
      <c r="A16" s="195"/>
      <c r="B16" s="199"/>
      <c r="C16" s="199"/>
      <c r="D16" s="199"/>
      <c r="E16" s="199"/>
      <c r="F16" s="199"/>
      <c r="G16" s="202"/>
    </row>
    <row r="17" spans="1:7" ht="21.75" customHeight="1">
      <c r="A17" s="195"/>
      <c r="B17" s="199"/>
      <c r="C17" s="199"/>
      <c r="D17" s="199"/>
      <c r="E17" s="199"/>
      <c r="F17" s="199"/>
      <c r="G17" s="202"/>
    </row>
    <row r="18" spans="1:7" ht="21.75" customHeight="1">
      <c r="A18" s="195"/>
      <c r="B18" s="199"/>
      <c r="C18" s="199"/>
      <c r="D18" s="199"/>
      <c r="E18" s="199"/>
      <c r="F18" s="199"/>
      <c r="G18" s="202"/>
    </row>
    <row r="19" spans="1:7" ht="21.75" customHeight="1">
      <c r="A19" s="195"/>
      <c r="B19" s="199"/>
      <c r="C19" s="199"/>
      <c r="D19" s="199"/>
      <c r="E19" s="199"/>
      <c r="F19" s="199"/>
      <c r="G19" s="202"/>
    </row>
    <row r="20" spans="1:7" ht="21.75" customHeight="1">
      <c r="A20" s="195"/>
      <c r="B20" s="199"/>
      <c r="C20" s="199"/>
      <c r="D20" s="199"/>
      <c r="E20" s="199"/>
      <c r="F20" s="199"/>
      <c r="G20" s="202"/>
    </row>
    <row r="21" spans="1:7" ht="21.75" customHeight="1">
      <c r="A21" s="195"/>
      <c r="B21" s="199"/>
      <c r="C21" s="199"/>
      <c r="D21" s="199"/>
      <c r="E21" s="199"/>
      <c r="F21" s="199"/>
      <c r="G21" s="202"/>
    </row>
    <row r="22" spans="1:7" ht="21.75" customHeight="1">
      <c r="A22" s="195"/>
      <c r="B22" s="199"/>
      <c r="C22" s="199"/>
      <c r="D22" s="199"/>
      <c r="E22" s="199"/>
      <c r="F22" s="199"/>
      <c r="G22" s="202"/>
    </row>
    <row r="23" spans="1:7" ht="21.75" customHeight="1">
      <c r="A23" s="196"/>
      <c r="B23" s="200"/>
      <c r="C23" s="200"/>
      <c r="D23" s="200"/>
      <c r="E23" s="200"/>
      <c r="F23" s="200"/>
      <c r="G23" s="203"/>
    </row>
    <row r="26" spans="1:7" ht="24" customHeight="1">
      <c r="A26" s="197" t="str">
        <f>応募申込書!G2</f>
        <v>令和７年　月　日</v>
      </c>
      <c r="B26" s="55"/>
      <c r="C26" s="55"/>
    </row>
    <row r="28" spans="1:7" ht="24" customHeight="1">
      <c r="A28" t="s">
        <v>13</v>
      </c>
    </row>
    <row r="29" spans="1:7" ht="24" customHeight="1">
      <c r="A29" s="31"/>
      <c r="B29" s="31"/>
      <c r="C29" s="31"/>
      <c r="D29" s="31"/>
      <c r="E29" s="31"/>
      <c r="F29" s="31"/>
      <c r="G29" s="31"/>
    </row>
    <row r="30" spans="1:7" ht="24" customHeight="1">
      <c r="A30" t="s">
        <v>205</v>
      </c>
    </row>
    <row r="31" spans="1:7" ht="24" customHeight="1">
      <c r="A31" s="31"/>
      <c r="B31" s="31"/>
      <c r="C31" s="31"/>
      <c r="D31" s="31"/>
      <c r="E31" s="31"/>
      <c r="F31" s="31"/>
      <c r="G31" s="31"/>
    </row>
    <row r="32" spans="1:7" ht="24" customHeight="1">
      <c r="A32" t="s">
        <v>39</v>
      </c>
    </row>
    <row r="33" spans="1:7" ht="24" customHeight="1">
      <c r="A33" s="31"/>
      <c r="B33" s="31"/>
      <c r="C33" s="31"/>
      <c r="D33" s="31"/>
      <c r="E33" s="31"/>
      <c r="F33" s="31"/>
      <c r="G33" s="31"/>
    </row>
    <row r="34" spans="1:7" ht="24" customHeight="1">
      <c r="A34" s="17"/>
      <c r="B34" s="17"/>
      <c r="C34" s="17"/>
      <c r="D34" s="17"/>
      <c r="E34" s="17"/>
      <c r="F34" s="17"/>
      <c r="G34" s="17"/>
    </row>
    <row r="35" spans="1:7" ht="24" customHeight="1">
      <c r="A35" s="54" t="s">
        <v>45</v>
      </c>
    </row>
    <row r="36" spans="1:7" ht="24" customHeight="1">
      <c r="A36" s="54" t="s">
        <v>312</v>
      </c>
    </row>
  </sheetData>
  <mergeCells count="4">
    <mergeCell ref="A29:G29"/>
    <mergeCell ref="A31:G31"/>
    <mergeCell ref="A33:G33"/>
    <mergeCell ref="A11:G23"/>
  </mergeCells>
  <phoneticPr fontId="1" type="Hiragana"/>
  <pageMargins left="0.7" right="0.7" top="0.75" bottom="0.75" header="0.3" footer="0.3"/>
  <pageSetup paperSize="9" scale="80"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I57"/>
  <sheetViews>
    <sheetView showGridLines="0" view="pageBreakPreview" zoomScaleSheetLayoutView="100" workbookViewId="0">
      <selection activeCell="I1" sqref="I1"/>
    </sheetView>
  </sheetViews>
  <sheetFormatPr defaultRowHeight="18.75"/>
  <cols>
    <col min="1" max="8" width="12" customWidth="1"/>
    <col min="9" max="16384" width="10" customWidth="1"/>
  </cols>
  <sheetData>
    <row r="1" spans="1:9" ht="19.5">
      <c r="A1" s="204" t="s">
        <v>339</v>
      </c>
      <c r="B1" s="1"/>
      <c r="C1" s="1"/>
      <c r="D1" s="1"/>
      <c r="E1" s="1"/>
      <c r="F1" s="1"/>
      <c r="G1" s="1"/>
      <c r="H1" s="1"/>
    </row>
    <row r="2" spans="1:9">
      <c r="G2" s="230" t="str">
        <f>応募申込書!G2</f>
        <v>令和７年　月　日</v>
      </c>
      <c r="H2" s="230"/>
    </row>
    <row r="4" spans="1:9">
      <c r="D4" s="51" t="s">
        <v>178</v>
      </c>
      <c r="F4" s="95">
        <f>応募申込書!F6</f>
        <v>0</v>
      </c>
      <c r="G4" s="95"/>
      <c r="H4" s="95"/>
    </row>
    <row r="5" spans="1:9">
      <c r="D5" s="51" t="s">
        <v>23</v>
      </c>
      <c r="F5" s="95">
        <f>応募申込書!F7</f>
        <v>0</v>
      </c>
      <c r="G5" s="95"/>
      <c r="H5" s="95"/>
    </row>
    <row r="6" spans="1:9">
      <c r="D6" s="51" t="s">
        <v>179</v>
      </c>
      <c r="F6" s="95">
        <f>応募申込書!F8</f>
        <v>0</v>
      </c>
      <c r="G6" s="95"/>
      <c r="H6" s="95"/>
    </row>
    <row r="8" spans="1:9">
      <c r="A8" s="95" t="s">
        <v>262</v>
      </c>
      <c r="B8" s="55"/>
      <c r="C8" s="55"/>
      <c r="D8" s="55"/>
      <c r="E8" s="55"/>
      <c r="F8" s="55"/>
      <c r="G8" s="55"/>
      <c r="H8" s="55"/>
    </row>
    <row r="9" spans="1:9">
      <c r="A9" s="55"/>
      <c r="B9" s="55"/>
      <c r="C9" s="55"/>
      <c r="D9" s="55"/>
      <c r="E9" s="55"/>
      <c r="F9" s="55"/>
      <c r="G9" s="55"/>
      <c r="H9" s="55"/>
    </row>
    <row r="11" spans="1:9">
      <c r="A11" s="1" t="s">
        <v>180</v>
      </c>
      <c r="B11" s="1"/>
      <c r="C11" s="1"/>
      <c r="D11" s="1"/>
      <c r="E11" s="1"/>
      <c r="F11" s="1"/>
      <c r="G11" s="1"/>
    </row>
    <row r="13" spans="1:9" ht="37.5">
      <c r="A13" s="2" t="s">
        <v>10</v>
      </c>
      <c r="B13" s="68" t="s">
        <v>109</v>
      </c>
      <c r="C13" s="216" t="s">
        <v>32</v>
      </c>
      <c r="D13" s="68" t="s">
        <v>181</v>
      </c>
      <c r="E13" s="68" t="s">
        <v>74</v>
      </c>
      <c r="F13" s="68" t="s">
        <v>182</v>
      </c>
      <c r="G13" s="68" t="s">
        <v>185</v>
      </c>
      <c r="H13" s="68" t="s">
        <v>122</v>
      </c>
    </row>
    <row r="14" spans="1:9" ht="30" customHeight="1">
      <c r="A14" s="78" t="s">
        <v>138</v>
      </c>
      <c r="B14" s="209"/>
      <c r="C14" s="209"/>
      <c r="D14" s="209"/>
      <c r="E14" s="209"/>
      <c r="F14" s="209"/>
      <c r="G14" s="209"/>
      <c r="H14" s="209"/>
    </row>
    <row r="15" spans="1:9">
      <c r="A15" t="s">
        <v>186</v>
      </c>
      <c r="I15" s="42" t="s">
        <v>208</v>
      </c>
    </row>
    <row r="16" spans="1:9">
      <c r="A16" t="s">
        <v>187</v>
      </c>
    </row>
    <row r="18" spans="1:8">
      <c r="A18" s="73" t="s">
        <v>189</v>
      </c>
    </row>
    <row r="19" spans="1:8">
      <c r="A19" t="s">
        <v>63</v>
      </c>
    </row>
    <row r="21" spans="1:8">
      <c r="A21" t="s">
        <v>142</v>
      </c>
    </row>
    <row r="22" spans="1:8">
      <c r="A22" s="2" t="s">
        <v>10</v>
      </c>
      <c r="B22" s="186" t="s">
        <v>191</v>
      </c>
      <c r="C22" s="186"/>
      <c r="D22" s="113" t="s">
        <v>193</v>
      </c>
      <c r="E22" s="128"/>
      <c r="F22" s="128"/>
      <c r="G22" s="128"/>
      <c r="H22" s="141"/>
    </row>
    <row r="23" spans="1:8">
      <c r="A23" s="2" t="s">
        <v>28</v>
      </c>
      <c r="B23" s="68" t="s">
        <v>195</v>
      </c>
      <c r="C23" s="68"/>
      <c r="D23" s="221"/>
      <c r="E23" s="150"/>
      <c r="F23" s="150"/>
      <c r="G23" s="150"/>
      <c r="H23" s="179"/>
    </row>
    <row r="24" spans="1:8">
      <c r="A24" s="2"/>
      <c r="B24" s="68"/>
      <c r="C24" s="68"/>
      <c r="D24" s="193"/>
      <c r="E24" s="2" t="s">
        <v>197</v>
      </c>
      <c r="F24" s="2" t="s">
        <v>152</v>
      </c>
      <c r="G24" s="2" t="s">
        <v>71</v>
      </c>
      <c r="H24" s="177"/>
    </row>
    <row r="25" spans="1:8">
      <c r="A25" s="2"/>
      <c r="B25" s="68"/>
      <c r="C25" s="68"/>
      <c r="D25" s="193"/>
      <c r="E25" s="227"/>
      <c r="F25" s="227"/>
      <c r="G25" s="231" t="e">
        <f>(F25-E25)/E25</f>
        <v>#DIV/0!</v>
      </c>
      <c r="H25" s="177"/>
    </row>
    <row r="26" spans="1:8">
      <c r="A26" s="2"/>
      <c r="B26" s="68"/>
      <c r="C26" s="68"/>
      <c r="D26" s="222" t="s">
        <v>199</v>
      </c>
      <c r="H26" s="177"/>
    </row>
    <row r="27" spans="1:8">
      <c r="A27" s="2"/>
      <c r="B27" s="68"/>
      <c r="C27" s="68"/>
      <c r="D27" s="222" t="s">
        <v>98</v>
      </c>
      <c r="H27" s="177"/>
    </row>
    <row r="28" spans="1:8">
      <c r="A28" s="2"/>
      <c r="B28" s="68"/>
      <c r="C28" s="68"/>
      <c r="D28" s="223" t="s">
        <v>201</v>
      </c>
      <c r="E28" s="87"/>
      <c r="F28" s="87"/>
      <c r="G28" s="87"/>
      <c r="H28" s="178"/>
    </row>
    <row r="29" spans="1:8">
      <c r="A29" s="3" t="s">
        <v>202</v>
      </c>
      <c r="B29" s="68" t="s">
        <v>57</v>
      </c>
      <c r="C29" s="68"/>
      <c r="D29" s="221"/>
      <c r="E29" s="150"/>
      <c r="F29" s="150"/>
      <c r="G29" s="150"/>
      <c r="H29" s="179"/>
    </row>
    <row r="30" spans="1:8">
      <c r="A30" s="4"/>
      <c r="B30" s="68"/>
      <c r="C30" s="68"/>
      <c r="D30" s="193"/>
      <c r="E30" s="2" t="s">
        <v>197</v>
      </c>
      <c r="F30" s="2" t="s">
        <v>152</v>
      </c>
      <c r="G30" s="2" t="s">
        <v>71</v>
      </c>
      <c r="H30" s="177"/>
    </row>
    <row r="31" spans="1:8">
      <c r="A31" s="4"/>
      <c r="B31" s="68"/>
      <c r="C31" s="68"/>
      <c r="D31" s="193"/>
      <c r="E31" s="228"/>
      <c r="F31" s="228"/>
      <c r="G31" s="231" t="e">
        <f>(F31-E31)/E31</f>
        <v>#DIV/0!</v>
      </c>
      <c r="H31" s="177"/>
    </row>
    <row r="32" spans="1:8">
      <c r="A32" s="4"/>
      <c r="B32" s="68"/>
      <c r="C32" s="68"/>
      <c r="D32" s="222" t="s">
        <v>199</v>
      </c>
      <c r="H32" s="177"/>
    </row>
    <row r="33" spans="1:8">
      <c r="A33" s="4"/>
      <c r="B33" s="210"/>
      <c r="C33" s="210"/>
      <c r="D33" s="222" t="s">
        <v>16</v>
      </c>
      <c r="H33" s="177"/>
    </row>
    <row r="34" spans="1:8">
      <c r="A34" s="4"/>
      <c r="B34" s="211" t="s">
        <v>204</v>
      </c>
      <c r="C34" s="211"/>
      <c r="D34" s="224"/>
      <c r="E34" s="229"/>
      <c r="F34" s="229"/>
      <c r="G34" s="229"/>
      <c r="H34" s="233"/>
    </row>
    <row r="35" spans="1:8">
      <c r="A35" s="4"/>
      <c r="B35" s="68"/>
      <c r="C35" s="68"/>
      <c r="D35" s="193"/>
      <c r="E35" s="2" t="s">
        <v>197</v>
      </c>
      <c r="F35" s="2" t="s">
        <v>152</v>
      </c>
      <c r="G35" s="2" t="s">
        <v>71</v>
      </c>
      <c r="H35" s="177"/>
    </row>
    <row r="36" spans="1:8">
      <c r="A36" s="4"/>
      <c r="B36" s="68"/>
      <c r="C36" s="68"/>
      <c r="D36" s="193"/>
      <c r="E36" s="228"/>
      <c r="F36" s="228"/>
      <c r="G36" s="231" t="e">
        <f>(F36-E36)/E36</f>
        <v>#DIV/0!</v>
      </c>
      <c r="H36" s="177"/>
    </row>
    <row r="37" spans="1:8">
      <c r="A37" s="4"/>
      <c r="B37" s="68"/>
      <c r="C37" s="68"/>
      <c r="D37" s="222" t="s">
        <v>199</v>
      </c>
      <c r="H37" s="177"/>
    </row>
    <row r="38" spans="1:8">
      <c r="A38" s="5"/>
      <c r="B38" s="68"/>
      <c r="C38" s="68"/>
      <c r="D38" s="223" t="s">
        <v>206</v>
      </c>
      <c r="E38" s="87"/>
      <c r="F38" s="87"/>
      <c r="G38" s="87"/>
      <c r="H38" s="178"/>
    </row>
    <row r="40" spans="1:8">
      <c r="A40" t="s">
        <v>41</v>
      </c>
    </row>
    <row r="41" spans="1:8">
      <c r="A41" s="113" t="s">
        <v>10</v>
      </c>
      <c r="B41" s="128"/>
      <c r="C41" s="141"/>
      <c r="D41" s="113" t="s">
        <v>18</v>
      </c>
      <c r="E41" s="128"/>
      <c r="F41" s="128"/>
      <c r="G41" s="128"/>
      <c r="H41" s="141"/>
    </row>
    <row r="42" spans="1:8">
      <c r="A42" s="205" t="s">
        <v>198</v>
      </c>
      <c r="B42" s="212"/>
      <c r="C42" s="217"/>
      <c r="D42" s="221" t="s">
        <v>22</v>
      </c>
      <c r="E42" s="150"/>
      <c r="F42" s="150"/>
      <c r="G42" s="150"/>
      <c r="H42" s="179"/>
    </row>
    <row r="43" spans="1:8" ht="27" customHeight="1">
      <c r="A43" s="206"/>
      <c r="B43" s="213"/>
      <c r="C43" s="218"/>
      <c r="D43" s="225"/>
      <c r="E43" s="32"/>
      <c r="F43" s="32"/>
      <c r="G43" s="32"/>
      <c r="H43" s="234"/>
    </row>
    <row r="44" spans="1:8" ht="27" customHeight="1">
      <c r="A44" s="207"/>
      <c r="B44" s="214"/>
      <c r="C44" s="219"/>
      <c r="D44" s="46"/>
      <c r="E44" s="89"/>
      <c r="F44" s="89"/>
      <c r="G44" s="89"/>
      <c r="H44" s="122"/>
    </row>
    <row r="45" spans="1:8">
      <c r="A45" s="43" t="s">
        <v>140</v>
      </c>
      <c r="B45" s="85"/>
      <c r="C45" s="133"/>
      <c r="D45" s="226" t="s">
        <v>183</v>
      </c>
      <c r="E45" s="150"/>
      <c r="F45" s="150"/>
      <c r="G45" s="150"/>
      <c r="H45" s="179"/>
    </row>
    <row r="46" spans="1:8">
      <c r="A46" s="208"/>
      <c r="B46" s="55"/>
      <c r="C46" s="220"/>
      <c r="D46" s="193"/>
      <c r="E46" s="2" t="s">
        <v>21</v>
      </c>
      <c r="F46" s="2" t="s">
        <v>210</v>
      </c>
      <c r="G46" s="2" t="s">
        <v>71</v>
      </c>
      <c r="H46" s="177"/>
    </row>
    <row r="47" spans="1:8">
      <c r="A47" s="208"/>
      <c r="B47" s="55"/>
      <c r="C47" s="220"/>
      <c r="D47" s="193"/>
      <c r="E47" s="228"/>
      <c r="F47" s="228"/>
      <c r="G47" s="231" t="e">
        <f>(F47-E47)/E47</f>
        <v>#DIV/0!</v>
      </c>
      <c r="H47" s="177"/>
    </row>
    <row r="48" spans="1:8">
      <c r="A48" s="9"/>
      <c r="B48" s="15"/>
      <c r="C48" s="40"/>
      <c r="D48" s="223"/>
      <c r="E48" s="87"/>
      <c r="F48" s="87"/>
      <c r="G48" s="87"/>
      <c r="H48" s="178"/>
    </row>
    <row r="49" spans="1:9">
      <c r="A49" s="205" t="s">
        <v>20</v>
      </c>
      <c r="B49" s="212"/>
      <c r="C49" s="217"/>
      <c r="D49" s="221" t="s">
        <v>212</v>
      </c>
      <c r="E49" s="150"/>
      <c r="F49" s="150"/>
      <c r="G49" s="150"/>
      <c r="H49" s="179"/>
    </row>
    <row r="50" spans="1:9" ht="54" customHeight="1">
      <c r="A50" s="207"/>
      <c r="B50" s="214"/>
      <c r="C50" s="219"/>
      <c r="D50" s="46"/>
      <c r="E50" s="89"/>
      <c r="F50" s="89"/>
      <c r="G50" s="89"/>
      <c r="H50" s="122"/>
    </row>
    <row r="53" spans="1:9">
      <c r="A53" t="s">
        <v>135</v>
      </c>
    </row>
    <row r="54" spans="1:9" ht="37.5">
      <c r="A54" s="75"/>
      <c r="B54" s="68" t="s">
        <v>109</v>
      </c>
      <c r="C54" s="216" t="s">
        <v>32</v>
      </c>
      <c r="D54" s="68" t="s">
        <v>181</v>
      </c>
      <c r="E54" s="68" t="s">
        <v>74</v>
      </c>
      <c r="F54" s="68" t="s">
        <v>182</v>
      </c>
      <c r="G54" s="68" t="s">
        <v>185</v>
      </c>
      <c r="H54" s="68" t="s">
        <v>233</v>
      </c>
    </row>
    <row r="55" spans="1:9" ht="24" customHeight="1">
      <c r="A55" s="186" t="s">
        <v>214</v>
      </c>
      <c r="B55" s="215"/>
      <c r="C55" s="215"/>
      <c r="D55" s="215"/>
      <c r="E55" s="215"/>
      <c r="F55" s="215"/>
      <c r="G55" s="215"/>
      <c r="H55" s="215"/>
      <c r="I55" t="s">
        <v>218</v>
      </c>
    </row>
    <row r="56" spans="1:9">
      <c r="I56" t="s">
        <v>143</v>
      </c>
    </row>
    <row r="57" spans="1:9">
      <c r="F57" s="87" t="s">
        <v>215</v>
      </c>
      <c r="G57" s="232" t="s">
        <v>217</v>
      </c>
    </row>
  </sheetData>
  <mergeCells count="19">
    <mergeCell ref="G2:H2"/>
    <mergeCell ref="F4:H4"/>
    <mergeCell ref="F5:H5"/>
    <mergeCell ref="F6:H6"/>
    <mergeCell ref="B22:C22"/>
    <mergeCell ref="D22:H22"/>
    <mergeCell ref="A41:C41"/>
    <mergeCell ref="D41:H41"/>
    <mergeCell ref="D50:H50"/>
    <mergeCell ref="A8:H9"/>
    <mergeCell ref="A23:A28"/>
    <mergeCell ref="B23:C28"/>
    <mergeCell ref="B29:C33"/>
    <mergeCell ref="B34:C38"/>
    <mergeCell ref="A42:C44"/>
    <mergeCell ref="D43:H44"/>
    <mergeCell ref="A45:C48"/>
    <mergeCell ref="A49:C50"/>
    <mergeCell ref="A29:A38"/>
  </mergeCells>
  <phoneticPr fontId="1" type="Hiragana"/>
  <dataValidations count="2">
    <dataValidation type="list" allowBlank="1" showDropDown="0" showInputMessage="1" showErrorMessage="1" sqref="B14:H14">
      <formula1>$I$14:$I$15</formula1>
    </dataValidation>
    <dataValidation type="list" allowBlank="1" showDropDown="0" showInputMessage="1" showErrorMessage="1" sqref="B55:H55">
      <formula1>$I$55:$I$56</formula1>
    </dataValidation>
  </dataValidations>
  <pageMargins left="0.7" right="0.7" top="0.75" bottom="0.75" header="0.3" footer="0.3"/>
  <pageSetup paperSize="9" scale="84" fitToWidth="1" fitToHeight="1" orientation="portrait" usePrinterDefaults="1" r:id="rId1"/>
  <rowBreaks count="1" manualBreakCount="1">
    <brk id="39"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dimension ref="A1:K45"/>
  <sheetViews>
    <sheetView showGridLines="0" view="pageBreakPreview" zoomScaleSheetLayoutView="100" workbookViewId="0">
      <selection activeCell="L1" sqref="L1"/>
    </sheetView>
  </sheetViews>
  <sheetFormatPr defaultRowHeight="18.75"/>
  <sheetData>
    <row r="1" spans="1:11" ht="24">
      <c r="A1" s="235" t="s">
        <v>67</v>
      </c>
      <c r="B1" s="1"/>
      <c r="C1" s="1"/>
      <c r="D1" s="1"/>
      <c r="E1" s="1"/>
      <c r="F1" s="1"/>
      <c r="G1" s="1"/>
      <c r="H1" s="1"/>
      <c r="I1" s="1"/>
      <c r="J1" s="1"/>
      <c r="K1" s="1"/>
    </row>
    <row r="2" spans="1:11" ht="15" customHeight="1"/>
    <row r="3" spans="1:11" ht="15" customHeight="1">
      <c r="A3" t="s">
        <v>219</v>
      </c>
    </row>
    <row r="4" spans="1:11" ht="15" customHeight="1">
      <c r="A4" s="18" t="s">
        <v>99</v>
      </c>
      <c r="B4" s="18"/>
      <c r="C4" s="18"/>
      <c r="D4" s="18"/>
      <c r="E4" s="18"/>
      <c r="F4" s="18"/>
      <c r="G4" s="18"/>
      <c r="H4" s="18"/>
    </row>
    <row r="5" spans="1:11" ht="15" customHeight="1">
      <c r="A5" s="18" t="s">
        <v>314</v>
      </c>
      <c r="B5" s="18"/>
      <c r="C5" s="18"/>
      <c r="D5" s="18"/>
      <c r="E5" s="18"/>
      <c r="F5" s="18"/>
      <c r="G5" s="18"/>
      <c r="H5" s="18"/>
    </row>
    <row r="6" spans="1:11" ht="15" customHeight="1">
      <c r="A6" s="236" t="s">
        <v>249</v>
      </c>
      <c r="B6" s="18"/>
      <c r="C6" s="18"/>
      <c r="D6" s="18"/>
      <c r="E6" s="18"/>
      <c r="F6" s="18"/>
      <c r="G6" s="18"/>
      <c r="H6" s="18"/>
    </row>
    <row r="7" spans="1:11" ht="15" customHeight="1">
      <c r="A7" s="18"/>
      <c r="B7" s="18"/>
      <c r="C7" s="18"/>
      <c r="D7" s="18"/>
      <c r="E7" s="18"/>
      <c r="F7" s="18"/>
      <c r="G7" s="18"/>
      <c r="H7" s="18"/>
    </row>
    <row r="8" spans="1:11" ht="15" customHeight="1">
      <c r="A8" s="18" t="s">
        <v>315</v>
      </c>
      <c r="B8" s="18"/>
      <c r="C8" s="18"/>
      <c r="D8" s="18"/>
      <c r="E8" s="18"/>
      <c r="F8" s="18"/>
      <c r="G8" s="18"/>
      <c r="H8" s="18"/>
    </row>
    <row r="9" spans="1:11" ht="15" customHeight="1">
      <c r="A9" s="148"/>
      <c r="B9" s="18" t="s">
        <v>222</v>
      </c>
      <c r="C9" s="18"/>
      <c r="D9" s="18"/>
      <c r="E9" s="18"/>
      <c r="F9" s="18"/>
      <c r="G9" s="18"/>
      <c r="H9" s="18"/>
    </row>
    <row r="10" spans="1:11" ht="15" customHeight="1">
      <c r="A10" s="148"/>
      <c r="B10" s="18" t="s">
        <v>82</v>
      </c>
      <c r="C10" s="18"/>
      <c r="D10" s="18"/>
      <c r="E10" s="18"/>
      <c r="F10" s="18"/>
      <c r="G10" s="18"/>
      <c r="H10" s="18"/>
    </row>
    <row r="11" spans="1:11" ht="15" customHeight="1">
      <c r="A11" s="148"/>
      <c r="B11" s="18" t="s">
        <v>238</v>
      </c>
      <c r="C11" s="18"/>
      <c r="D11" s="18"/>
      <c r="E11" s="18"/>
      <c r="F11" s="18"/>
      <c r="G11" s="18"/>
      <c r="H11" s="18"/>
    </row>
    <row r="12" spans="1:11" ht="15" customHeight="1">
      <c r="A12" s="148"/>
      <c r="B12" s="18" t="s">
        <v>154</v>
      </c>
      <c r="C12" s="18"/>
      <c r="D12" s="18"/>
      <c r="E12" s="18"/>
      <c r="F12" s="18"/>
      <c r="G12" s="18"/>
      <c r="H12" s="18"/>
    </row>
    <row r="13" spans="1:11" ht="15" customHeight="1">
      <c r="A13" s="18"/>
      <c r="B13" s="148"/>
      <c r="C13" s="18" t="s">
        <v>257</v>
      </c>
      <c r="D13" s="18"/>
      <c r="E13" s="18"/>
      <c r="F13" s="18"/>
      <c r="G13" s="18"/>
      <c r="H13" s="18"/>
    </row>
    <row r="14" spans="1:11" ht="15" customHeight="1">
      <c r="A14" s="18"/>
      <c r="B14" s="148"/>
      <c r="C14" s="18" t="s">
        <v>260</v>
      </c>
      <c r="D14" s="18"/>
      <c r="E14" s="18"/>
      <c r="F14" s="18"/>
      <c r="G14" s="18"/>
      <c r="H14" s="18"/>
    </row>
    <row r="15" spans="1:11" ht="15" customHeight="1">
      <c r="A15" s="18"/>
      <c r="B15" s="148"/>
      <c r="C15" s="18" t="s">
        <v>261</v>
      </c>
      <c r="D15" s="18"/>
      <c r="E15" s="18"/>
      <c r="F15" s="18"/>
      <c r="G15" s="18"/>
      <c r="H15" s="18"/>
    </row>
    <row r="16" spans="1:11" ht="15" customHeight="1">
      <c r="A16" s="148"/>
      <c r="B16" s="18" t="s">
        <v>94</v>
      </c>
      <c r="C16" s="18"/>
      <c r="D16" s="18"/>
      <c r="E16" s="18"/>
      <c r="F16" s="18"/>
      <c r="G16" s="18"/>
      <c r="H16" s="18"/>
    </row>
    <row r="17" spans="1:8" ht="15" customHeight="1">
      <c r="A17" s="237"/>
      <c r="B17" s="18" t="s">
        <v>95</v>
      </c>
      <c r="C17" s="18"/>
      <c r="D17" s="18"/>
      <c r="E17" s="18"/>
      <c r="F17" s="18"/>
      <c r="G17" s="18"/>
      <c r="H17" s="18"/>
    </row>
    <row r="18" spans="1:8" ht="15" customHeight="1">
      <c r="A18" s="18"/>
      <c r="B18" s="148"/>
      <c r="C18" s="18" t="s">
        <v>150</v>
      </c>
      <c r="D18" s="18"/>
      <c r="E18" s="18"/>
      <c r="F18" s="18"/>
      <c r="G18" s="18"/>
      <c r="H18" s="18"/>
    </row>
    <row r="19" spans="1:8" ht="15" customHeight="1">
      <c r="A19" s="18"/>
      <c r="B19" s="148"/>
      <c r="C19" s="18" t="s">
        <v>244</v>
      </c>
      <c r="D19" s="18"/>
      <c r="E19" s="18"/>
      <c r="F19" s="18"/>
      <c r="G19" s="18"/>
      <c r="H19" s="18"/>
    </row>
    <row r="20" spans="1:8" ht="15" customHeight="1">
      <c r="A20" s="18"/>
      <c r="B20" s="18" t="s">
        <v>246</v>
      </c>
      <c r="C20" s="18"/>
      <c r="D20" s="18"/>
      <c r="E20" s="18"/>
      <c r="F20" s="18"/>
      <c r="G20" s="18"/>
      <c r="H20" s="18"/>
    </row>
    <row r="21" spans="1:8" ht="15" customHeight="1">
      <c r="A21" s="18"/>
      <c r="B21" s="148"/>
      <c r="C21" s="18" t="s">
        <v>247</v>
      </c>
      <c r="D21" s="18"/>
      <c r="E21" s="18"/>
      <c r="F21" s="18"/>
      <c r="G21" s="18"/>
      <c r="H21" s="18"/>
    </row>
    <row r="22" spans="1:8" ht="15" customHeight="1">
      <c r="A22" s="18"/>
      <c r="B22" s="18" t="s">
        <v>248</v>
      </c>
      <c r="C22" s="18"/>
      <c r="D22" s="18"/>
      <c r="E22" s="18"/>
      <c r="F22" s="18"/>
      <c r="G22" s="18"/>
      <c r="H22" s="18"/>
    </row>
    <row r="23" spans="1:8" ht="15" customHeight="1">
      <c r="A23" s="18"/>
      <c r="B23" s="148"/>
      <c r="C23" s="18" t="s">
        <v>17</v>
      </c>
      <c r="D23" s="18"/>
      <c r="E23" s="18"/>
      <c r="F23" s="18"/>
      <c r="G23" s="18"/>
      <c r="H23" s="18"/>
    </row>
    <row r="24" spans="1:8" ht="15" customHeight="1">
      <c r="A24" s="18"/>
      <c r="B24" s="18" t="s">
        <v>241</v>
      </c>
      <c r="C24" s="18"/>
      <c r="D24" s="18"/>
      <c r="E24" s="18"/>
      <c r="F24" s="18"/>
      <c r="G24" s="18"/>
      <c r="H24" s="18"/>
    </row>
    <row r="25" spans="1:8" ht="15" customHeight="1">
      <c r="A25" s="18"/>
      <c r="B25" s="148"/>
      <c r="C25" s="18" t="s">
        <v>46</v>
      </c>
      <c r="D25" s="18"/>
      <c r="E25" s="18"/>
      <c r="F25" s="18"/>
      <c r="G25" s="18"/>
      <c r="H25" s="18"/>
    </row>
    <row r="26" spans="1:8" ht="15" customHeight="1">
      <c r="A26" s="18"/>
      <c r="B26" s="18" t="s">
        <v>190</v>
      </c>
      <c r="C26" s="18"/>
      <c r="D26" s="18"/>
      <c r="E26" s="18"/>
      <c r="F26" s="18"/>
      <c r="G26" s="18"/>
      <c r="H26" s="18"/>
    </row>
    <row r="27" spans="1:8" ht="15" customHeight="1">
      <c r="A27" s="18"/>
      <c r="B27" s="148"/>
      <c r="C27" s="18" t="s">
        <v>351</v>
      </c>
      <c r="D27" s="18"/>
      <c r="E27" s="18"/>
      <c r="F27" s="18"/>
      <c r="G27" s="18"/>
      <c r="H27" s="18"/>
    </row>
    <row r="28" spans="1:8" ht="15" customHeight="1">
      <c r="A28" s="18"/>
      <c r="B28" s="18" t="s">
        <v>146</v>
      </c>
      <c r="C28" s="18"/>
      <c r="D28" s="18"/>
      <c r="E28" s="18"/>
      <c r="F28" s="18"/>
      <c r="G28" s="18"/>
      <c r="H28" s="18"/>
    </row>
    <row r="29" spans="1:8" ht="15" customHeight="1">
      <c r="A29" s="18"/>
      <c r="B29" s="148"/>
      <c r="C29" s="18" t="s">
        <v>75</v>
      </c>
      <c r="D29" s="18"/>
      <c r="E29" s="18"/>
      <c r="F29" s="18"/>
      <c r="G29" s="18"/>
      <c r="H29" s="18"/>
    </row>
    <row r="30" spans="1:8" ht="15" customHeight="1">
      <c r="A30" s="18"/>
      <c r="B30" s="18" t="s">
        <v>93</v>
      </c>
      <c r="C30" s="18"/>
      <c r="D30" s="18"/>
      <c r="E30" s="18"/>
      <c r="F30" s="18"/>
      <c r="G30" s="18"/>
      <c r="H30" s="18"/>
    </row>
    <row r="31" spans="1:8" ht="15" customHeight="1">
      <c r="A31" s="18"/>
      <c r="B31" s="148"/>
      <c r="C31" s="18" t="s">
        <v>253</v>
      </c>
      <c r="D31" s="18"/>
      <c r="E31" s="18"/>
      <c r="F31" s="18"/>
      <c r="G31" s="18"/>
      <c r="H31" s="18"/>
    </row>
    <row r="32" spans="1:8" ht="15" customHeight="1">
      <c r="A32" s="18"/>
      <c r="B32" s="18"/>
      <c r="C32" s="18"/>
      <c r="D32" s="18"/>
      <c r="E32" s="18"/>
      <c r="F32" s="18"/>
      <c r="G32" s="18"/>
      <c r="H32" s="18"/>
    </row>
    <row r="33" spans="1:8" ht="15" customHeight="1">
      <c r="A33" s="148"/>
      <c r="B33" s="18" t="s">
        <v>175</v>
      </c>
      <c r="C33" s="18"/>
      <c r="D33" s="18"/>
      <c r="E33" s="18"/>
      <c r="F33" s="18"/>
      <c r="G33" s="18"/>
      <c r="H33" s="18"/>
    </row>
    <row r="34" spans="1:8" ht="15" customHeight="1">
      <c r="A34" s="148"/>
      <c r="B34" s="18" t="s">
        <v>256</v>
      </c>
      <c r="C34" s="18"/>
      <c r="D34" s="18"/>
      <c r="E34" s="18"/>
      <c r="F34" s="18"/>
      <c r="G34" s="18"/>
      <c r="H34" s="18"/>
    </row>
    <row r="35" spans="1:8" ht="15" customHeight="1">
      <c r="A35" s="148"/>
      <c r="B35" s="18" t="s">
        <v>316</v>
      </c>
      <c r="C35" s="18"/>
      <c r="D35" s="18"/>
      <c r="E35" s="238"/>
      <c r="F35" s="18"/>
      <c r="G35" s="18"/>
      <c r="H35" s="18"/>
    </row>
    <row r="36" spans="1:8" ht="15" customHeight="1">
      <c r="A36" s="18"/>
      <c r="B36" s="18" t="s">
        <v>317</v>
      </c>
      <c r="C36" s="18"/>
      <c r="D36" s="18"/>
      <c r="E36" s="18"/>
      <c r="F36" s="18"/>
      <c r="G36" s="18"/>
      <c r="H36" s="18"/>
    </row>
    <row r="37" spans="1:8" ht="15" customHeight="1">
      <c r="A37" s="148"/>
      <c r="B37" s="18" t="s">
        <v>129</v>
      </c>
      <c r="C37" s="18"/>
      <c r="D37" s="18"/>
      <c r="E37" s="238"/>
      <c r="F37" s="18"/>
      <c r="G37" s="18"/>
      <c r="H37" s="18"/>
    </row>
    <row r="38" spans="1:8" ht="15" customHeight="1">
      <c r="A38" s="18"/>
      <c r="B38" s="18" t="s">
        <v>103</v>
      </c>
      <c r="C38" s="18"/>
      <c r="D38" s="18"/>
      <c r="E38" s="18"/>
      <c r="F38" s="18"/>
      <c r="G38" s="18"/>
      <c r="H38" s="18"/>
    </row>
    <row r="39" spans="1:8" ht="15" customHeight="1">
      <c r="A39" s="18"/>
      <c r="B39" s="18" t="s">
        <v>318</v>
      </c>
      <c r="C39" s="18"/>
      <c r="D39" s="18"/>
      <c r="E39" s="18"/>
      <c r="F39" s="18"/>
      <c r="G39" s="18"/>
      <c r="H39" s="18"/>
    </row>
    <row r="40" spans="1:8" ht="15" customHeight="1">
      <c r="A40" s="148"/>
      <c r="B40" t="s">
        <v>245</v>
      </c>
      <c r="C40" s="18"/>
      <c r="D40" s="18"/>
      <c r="E40" s="18"/>
      <c r="F40" s="18"/>
      <c r="G40" s="18"/>
      <c r="H40" s="18"/>
    </row>
    <row r="41" spans="1:8" ht="15" customHeight="1">
      <c r="A41" s="148"/>
      <c r="B41" s="18" t="s">
        <v>250</v>
      </c>
      <c r="C41" s="18"/>
      <c r="D41" s="18"/>
      <c r="E41" s="18"/>
      <c r="F41" s="18"/>
      <c r="G41" s="18"/>
      <c r="H41" s="18"/>
    </row>
    <row r="42" spans="1:8" ht="15" customHeight="1">
      <c r="A42" s="148"/>
      <c r="B42" s="18" t="s">
        <v>105</v>
      </c>
      <c r="C42" s="18"/>
      <c r="D42" s="18"/>
      <c r="E42" s="18"/>
      <c r="F42" s="18"/>
      <c r="G42" s="18"/>
      <c r="H42" s="18"/>
    </row>
    <row r="43" spans="1:8" ht="15" customHeight="1">
      <c r="A43" s="18"/>
      <c r="B43" t="s">
        <v>350</v>
      </c>
      <c r="C43" s="18"/>
      <c r="D43" s="18"/>
      <c r="E43" s="18"/>
      <c r="F43" s="18"/>
      <c r="G43" s="18"/>
      <c r="H43" s="18"/>
    </row>
    <row r="44" spans="1:8" ht="15" customHeight="1">
      <c r="A44" s="148"/>
      <c r="B44" s="18" t="s">
        <v>242</v>
      </c>
      <c r="C44" s="18"/>
      <c r="D44" s="18"/>
      <c r="E44" s="18"/>
      <c r="F44" s="18"/>
      <c r="G44" s="18"/>
      <c r="H44" s="18"/>
    </row>
    <row r="45" spans="1:8" ht="14" customHeight="1">
      <c r="A45" s="18"/>
      <c r="B45" s="18"/>
      <c r="C45" s="18"/>
      <c r="D45" s="18"/>
      <c r="E45" s="18"/>
      <c r="F45" s="18"/>
      <c r="G45" s="18"/>
      <c r="H45" s="18"/>
    </row>
  </sheetData>
  <phoneticPr fontId="1" type="Hiragana"/>
  <conditionalFormatting sqref="E35">
    <cfRule type="cellIs" dxfId="1" priority="3" operator="equal">
      <formula>"必要"</formula>
    </cfRule>
  </conditionalFormatting>
  <conditionalFormatting sqref="E37">
    <cfRule type="cellIs" dxfId="0" priority="2" operator="equal">
      <formula>"必要"</formula>
    </cfRule>
  </conditionalFormatting>
  <pageMargins left="0.7" right="0.50314960629921257" top="0.75" bottom="0.75" header="0.3" footer="0.3"/>
  <pageSetup paperSize="9" scale="83" fitToWidth="1" fitToHeight="1" orientation="portrait" usePrinterDefaults="1" r:id="rId1"/>
  <drawing r:id="rId2"/>
  <legacyDrawing r:id="rId3"/>
  <mc:AlternateContent>
    <mc:Choice xmlns:x14="http://schemas.microsoft.com/office/spreadsheetml/2009/9/main" Requires="x14">
      <controls>
        <mc:AlternateContent>
          <mc:Choice Requires="x14">
            <control shapeId="8193" r:id="rId4" name="チェック 1">
              <controlPr defaultSize="0" autoPict="0">
                <anchor moveWithCells="1">
                  <from xmlns:xdr="http://schemas.openxmlformats.org/drawingml/2006/spreadsheetDrawing">
                    <xdr:col>0</xdr:col>
                    <xdr:colOff>232410</xdr:colOff>
                    <xdr:row>8</xdr:row>
                    <xdr:rowOff>8255</xdr:rowOff>
                  </from>
                  <to xmlns:xdr="http://schemas.openxmlformats.org/drawingml/2006/spreadsheetDrawing">
                    <xdr:col>0</xdr:col>
                    <xdr:colOff>544195</xdr:colOff>
                    <xdr:row>9</xdr:row>
                    <xdr:rowOff>35560</xdr:rowOff>
                  </to>
                </anchor>
              </controlPr>
            </control>
          </mc:Choice>
        </mc:AlternateContent>
        <mc:AlternateContent>
          <mc:Choice Requires="x14">
            <control shapeId="8194" r:id="rId5" name="チェック 2">
              <controlPr defaultSize="0" autoPict="0">
                <anchor moveWithCells="1">
                  <from xmlns:xdr="http://schemas.openxmlformats.org/drawingml/2006/spreadsheetDrawing">
                    <xdr:col>0</xdr:col>
                    <xdr:colOff>232410</xdr:colOff>
                    <xdr:row>9</xdr:row>
                    <xdr:rowOff>8255</xdr:rowOff>
                  </from>
                  <to xmlns:xdr="http://schemas.openxmlformats.org/drawingml/2006/spreadsheetDrawing">
                    <xdr:col>0</xdr:col>
                    <xdr:colOff>544195</xdr:colOff>
                    <xdr:row>10</xdr:row>
                    <xdr:rowOff>35560</xdr:rowOff>
                  </to>
                </anchor>
              </controlPr>
            </control>
          </mc:Choice>
        </mc:AlternateContent>
        <mc:AlternateContent>
          <mc:Choice Requires="x14">
            <control shapeId="8195" r:id="rId6" name="チェック 3">
              <controlPr defaultSize="0" autoPict="0">
                <anchor moveWithCells="1">
                  <from xmlns:xdr="http://schemas.openxmlformats.org/drawingml/2006/spreadsheetDrawing">
                    <xdr:col>0</xdr:col>
                    <xdr:colOff>232410</xdr:colOff>
                    <xdr:row>11</xdr:row>
                    <xdr:rowOff>8255</xdr:rowOff>
                  </from>
                  <to xmlns:xdr="http://schemas.openxmlformats.org/drawingml/2006/spreadsheetDrawing">
                    <xdr:col>0</xdr:col>
                    <xdr:colOff>544195</xdr:colOff>
                    <xdr:row>12</xdr:row>
                    <xdr:rowOff>35560</xdr:rowOff>
                  </to>
                </anchor>
              </controlPr>
            </control>
          </mc:Choice>
        </mc:AlternateContent>
        <mc:AlternateContent>
          <mc:Choice Requires="x14">
            <control shapeId="8196" r:id="rId7" name="チェック 4">
              <controlPr defaultSize="0" autoPict="0">
                <anchor moveWithCells="1">
                  <from xmlns:xdr="http://schemas.openxmlformats.org/drawingml/2006/spreadsheetDrawing">
                    <xdr:col>0</xdr:col>
                    <xdr:colOff>232410</xdr:colOff>
                    <xdr:row>32</xdr:row>
                    <xdr:rowOff>8255</xdr:rowOff>
                  </from>
                  <to xmlns:xdr="http://schemas.openxmlformats.org/drawingml/2006/spreadsheetDrawing">
                    <xdr:col>0</xdr:col>
                    <xdr:colOff>544195</xdr:colOff>
                    <xdr:row>33</xdr:row>
                    <xdr:rowOff>35560</xdr:rowOff>
                  </to>
                </anchor>
              </controlPr>
            </control>
          </mc:Choice>
        </mc:AlternateContent>
        <mc:AlternateContent>
          <mc:Choice Requires="x14">
            <control shapeId="8197" r:id="rId8" name="チェック 5">
              <controlPr defaultSize="0" autoPict="0">
                <anchor moveWithCells="1">
                  <from xmlns:xdr="http://schemas.openxmlformats.org/drawingml/2006/spreadsheetDrawing">
                    <xdr:col>0</xdr:col>
                    <xdr:colOff>232410</xdr:colOff>
                    <xdr:row>33</xdr:row>
                    <xdr:rowOff>8255</xdr:rowOff>
                  </from>
                  <to xmlns:xdr="http://schemas.openxmlformats.org/drawingml/2006/spreadsheetDrawing">
                    <xdr:col>0</xdr:col>
                    <xdr:colOff>544195</xdr:colOff>
                    <xdr:row>34</xdr:row>
                    <xdr:rowOff>35560</xdr:rowOff>
                  </to>
                </anchor>
              </controlPr>
            </control>
          </mc:Choice>
        </mc:AlternateContent>
        <mc:AlternateContent>
          <mc:Choice Requires="x14">
            <control shapeId="8198" r:id="rId9" name="チェック 6">
              <controlPr defaultSize="0" autoPict="0">
                <anchor moveWithCells="1">
                  <from xmlns:xdr="http://schemas.openxmlformats.org/drawingml/2006/spreadsheetDrawing">
                    <xdr:col>0</xdr:col>
                    <xdr:colOff>232410</xdr:colOff>
                    <xdr:row>34</xdr:row>
                    <xdr:rowOff>0</xdr:rowOff>
                  </from>
                  <to xmlns:xdr="http://schemas.openxmlformats.org/drawingml/2006/spreadsheetDrawing">
                    <xdr:col>0</xdr:col>
                    <xdr:colOff>544195</xdr:colOff>
                    <xdr:row>35</xdr:row>
                    <xdr:rowOff>27940</xdr:rowOff>
                  </to>
                </anchor>
              </controlPr>
            </control>
          </mc:Choice>
        </mc:AlternateContent>
        <mc:AlternateContent>
          <mc:Choice Requires="x14">
            <control shapeId="8199" r:id="rId10" name="チェック 7">
              <controlPr defaultSize="0" autoPict="0">
                <anchor moveWithCells="1">
                  <from xmlns:xdr="http://schemas.openxmlformats.org/drawingml/2006/spreadsheetDrawing">
                    <xdr:col>0</xdr:col>
                    <xdr:colOff>232410</xdr:colOff>
                    <xdr:row>36</xdr:row>
                    <xdr:rowOff>8255</xdr:rowOff>
                  </from>
                  <to xmlns:xdr="http://schemas.openxmlformats.org/drawingml/2006/spreadsheetDrawing">
                    <xdr:col>0</xdr:col>
                    <xdr:colOff>544195</xdr:colOff>
                    <xdr:row>37</xdr:row>
                    <xdr:rowOff>35560</xdr:rowOff>
                  </to>
                </anchor>
              </controlPr>
            </control>
          </mc:Choice>
        </mc:AlternateContent>
        <mc:AlternateContent>
          <mc:Choice Requires="x14">
            <control shapeId="8200" r:id="rId11" name="チェック 8">
              <controlPr defaultSize="0" autoPict="0">
                <anchor moveWithCells="1">
                  <from xmlns:xdr="http://schemas.openxmlformats.org/drawingml/2006/spreadsheetDrawing">
                    <xdr:col>0</xdr:col>
                    <xdr:colOff>232410</xdr:colOff>
                    <xdr:row>39</xdr:row>
                    <xdr:rowOff>8255</xdr:rowOff>
                  </from>
                  <to xmlns:xdr="http://schemas.openxmlformats.org/drawingml/2006/spreadsheetDrawing">
                    <xdr:col>0</xdr:col>
                    <xdr:colOff>544195</xdr:colOff>
                    <xdr:row>40</xdr:row>
                    <xdr:rowOff>35560</xdr:rowOff>
                  </to>
                </anchor>
              </controlPr>
            </control>
          </mc:Choice>
        </mc:AlternateContent>
        <mc:AlternateContent>
          <mc:Choice Requires="x14">
            <control shapeId="8201" r:id="rId12" name="チェック 9">
              <controlPr defaultSize="0" autoPict="0">
                <anchor moveWithCells="1">
                  <from xmlns:xdr="http://schemas.openxmlformats.org/drawingml/2006/spreadsheetDrawing">
                    <xdr:col>0</xdr:col>
                    <xdr:colOff>232410</xdr:colOff>
                    <xdr:row>40</xdr:row>
                    <xdr:rowOff>8255</xdr:rowOff>
                  </from>
                  <to xmlns:xdr="http://schemas.openxmlformats.org/drawingml/2006/spreadsheetDrawing">
                    <xdr:col>0</xdr:col>
                    <xdr:colOff>544195</xdr:colOff>
                    <xdr:row>41</xdr:row>
                    <xdr:rowOff>35560</xdr:rowOff>
                  </to>
                </anchor>
              </controlPr>
            </control>
          </mc:Choice>
        </mc:AlternateContent>
        <mc:AlternateContent>
          <mc:Choice Requires="x14">
            <control shapeId="8202" r:id="rId13" name="チェック 10">
              <controlPr defaultSize="0" autoPict="0">
                <anchor moveWithCells="1">
                  <from xmlns:xdr="http://schemas.openxmlformats.org/drawingml/2006/spreadsheetDrawing">
                    <xdr:col>0</xdr:col>
                    <xdr:colOff>232410</xdr:colOff>
                    <xdr:row>41</xdr:row>
                    <xdr:rowOff>8255</xdr:rowOff>
                  </from>
                  <to xmlns:xdr="http://schemas.openxmlformats.org/drawingml/2006/spreadsheetDrawing">
                    <xdr:col>0</xdr:col>
                    <xdr:colOff>544195</xdr:colOff>
                    <xdr:row>42</xdr:row>
                    <xdr:rowOff>35560</xdr:rowOff>
                  </to>
                </anchor>
              </controlPr>
            </control>
          </mc:Choice>
        </mc:AlternateContent>
        <mc:AlternateContent>
          <mc:Choice Requires="x14">
            <control shapeId="8203" r:id="rId14" name="チェック 11">
              <controlPr defaultSize="0" autoPict="0">
                <anchor moveWithCells="1">
                  <from xmlns:xdr="http://schemas.openxmlformats.org/drawingml/2006/spreadsheetDrawing">
                    <xdr:col>0</xdr:col>
                    <xdr:colOff>232410</xdr:colOff>
                    <xdr:row>43</xdr:row>
                    <xdr:rowOff>8255</xdr:rowOff>
                  </from>
                  <to xmlns:xdr="http://schemas.openxmlformats.org/drawingml/2006/spreadsheetDrawing">
                    <xdr:col>0</xdr:col>
                    <xdr:colOff>544195</xdr:colOff>
                    <xdr:row>44</xdr:row>
                    <xdr:rowOff>35560</xdr:rowOff>
                  </to>
                </anchor>
              </controlPr>
            </control>
          </mc:Choice>
        </mc:AlternateContent>
        <mc:AlternateContent>
          <mc:Choice Requires="x14">
            <control shapeId="8204" r:id="rId15" name="チェック 12">
              <controlPr defaultSize="0" autoPict="0">
                <anchor moveWithCells="1">
                  <from xmlns:xdr="http://schemas.openxmlformats.org/drawingml/2006/spreadsheetDrawing">
                    <xdr:col>0</xdr:col>
                    <xdr:colOff>232410</xdr:colOff>
                    <xdr:row>10</xdr:row>
                    <xdr:rowOff>8255</xdr:rowOff>
                  </from>
                  <to xmlns:xdr="http://schemas.openxmlformats.org/drawingml/2006/spreadsheetDrawing">
                    <xdr:col>0</xdr:col>
                    <xdr:colOff>544195</xdr:colOff>
                    <xdr:row>11</xdr:row>
                    <xdr:rowOff>35560</xdr:rowOff>
                  </to>
                </anchor>
              </controlPr>
            </control>
          </mc:Choice>
        </mc:AlternateContent>
        <mc:AlternateContent>
          <mc:Choice Requires="x14">
            <control shapeId="8205" r:id="rId16" name="チェック 13">
              <controlPr defaultSize="0" autoPict="0">
                <anchor moveWithCells="1">
                  <from xmlns:xdr="http://schemas.openxmlformats.org/drawingml/2006/spreadsheetDrawing">
                    <xdr:col>1</xdr:col>
                    <xdr:colOff>232410</xdr:colOff>
                    <xdr:row>17</xdr:row>
                    <xdr:rowOff>8255</xdr:rowOff>
                  </from>
                  <to xmlns:xdr="http://schemas.openxmlformats.org/drawingml/2006/spreadsheetDrawing">
                    <xdr:col>1</xdr:col>
                    <xdr:colOff>544195</xdr:colOff>
                    <xdr:row>18</xdr:row>
                    <xdr:rowOff>35560</xdr:rowOff>
                  </to>
                </anchor>
              </controlPr>
            </control>
          </mc:Choice>
        </mc:AlternateContent>
        <mc:AlternateContent>
          <mc:Choice Requires="x14">
            <control shapeId="8206" r:id="rId17" name="チェック 14">
              <controlPr defaultSize="0" autoPict="0">
                <anchor moveWithCells="1">
                  <from xmlns:xdr="http://schemas.openxmlformats.org/drawingml/2006/spreadsheetDrawing">
                    <xdr:col>1</xdr:col>
                    <xdr:colOff>232410</xdr:colOff>
                    <xdr:row>18</xdr:row>
                    <xdr:rowOff>8255</xdr:rowOff>
                  </from>
                  <to xmlns:xdr="http://schemas.openxmlformats.org/drawingml/2006/spreadsheetDrawing">
                    <xdr:col>1</xdr:col>
                    <xdr:colOff>544195</xdr:colOff>
                    <xdr:row>19</xdr:row>
                    <xdr:rowOff>35560</xdr:rowOff>
                  </to>
                </anchor>
              </controlPr>
            </control>
          </mc:Choice>
        </mc:AlternateContent>
        <mc:AlternateContent>
          <mc:Choice Requires="x14">
            <control shapeId="8207" r:id="rId18" name="チェック 15">
              <controlPr defaultSize="0" autoPict="0">
                <anchor moveWithCells="1">
                  <from xmlns:xdr="http://schemas.openxmlformats.org/drawingml/2006/spreadsheetDrawing">
                    <xdr:col>1</xdr:col>
                    <xdr:colOff>232410</xdr:colOff>
                    <xdr:row>20</xdr:row>
                    <xdr:rowOff>8255</xdr:rowOff>
                  </from>
                  <to xmlns:xdr="http://schemas.openxmlformats.org/drawingml/2006/spreadsheetDrawing">
                    <xdr:col>1</xdr:col>
                    <xdr:colOff>544195</xdr:colOff>
                    <xdr:row>21</xdr:row>
                    <xdr:rowOff>35560</xdr:rowOff>
                  </to>
                </anchor>
              </controlPr>
            </control>
          </mc:Choice>
        </mc:AlternateContent>
        <mc:AlternateContent>
          <mc:Choice Requires="x14">
            <control shapeId="8208" r:id="rId19" name="チェック 16">
              <controlPr defaultSize="0" autoPict="0">
                <anchor moveWithCells="1">
                  <from xmlns:xdr="http://schemas.openxmlformats.org/drawingml/2006/spreadsheetDrawing">
                    <xdr:col>1</xdr:col>
                    <xdr:colOff>232410</xdr:colOff>
                    <xdr:row>22</xdr:row>
                    <xdr:rowOff>8255</xdr:rowOff>
                  </from>
                  <to xmlns:xdr="http://schemas.openxmlformats.org/drawingml/2006/spreadsheetDrawing">
                    <xdr:col>1</xdr:col>
                    <xdr:colOff>544195</xdr:colOff>
                    <xdr:row>23</xdr:row>
                    <xdr:rowOff>35560</xdr:rowOff>
                  </to>
                </anchor>
              </controlPr>
            </control>
          </mc:Choice>
        </mc:AlternateContent>
        <mc:AlternateContent>
          <mc:Choice Requires="x14">
            <control shapeId="8209" r:id="rId20" name="チェック 17">
              <controlPr defaultSize="0" autoPict="0">
                <anchor moveWithCells="1">
                  <from xmlns:xdr="http://schemas.openxmlformats.org/drawingml/2006/spreadsheetDrawing">
                    <xdr:col>1</xdr:col>
                    <xdr:colOff>232410</xdr:colOff>
                    <xdr:row>24</xdr:row>
                    <xdr:rowOff>8255</xdr:rowOff>
                  </from>
                  <to xmlns:xdr="http://schemas.openxmlformats.org/drawingml/2006/spreadsheetDrawing">
                    <xdr:col>1</xdr:col>
                    <xdr:colOff>544195</xdr:colOff>
                    <xdr:row>25</xdr:row>
                    <xdr:rowOff>35560</xdr:rowOff>
                  </to>
                </anchor>
              </controlPr>
            </control>
          </mc:Choice>
        </mc:AlternateContent>
        <mc:AlternateContent>
          <mc:Choice Requires="x14">
            <control shapeId="8210" r:id="rId21" name="チェック 18">
              <controlPr defaultSize="0" autoPict="0">
                <anchor moveWithCells="1">
                  <from xmlns:xdr="http://schemas.openxmlformats.org/drawingml/2006/spreadsheetDrawing">
                    <xdr:col>1</xdr:col>
                    <xdr:colOff>232410</xdr:colOff>
                    <xdr:row>26</xdr:row>
                    <xdr:rowOff>8255</xdr:rowOff>
                  </from>
                  <to xmlns:xdr="http://schemas.openxmlformats.org/drawingml/2006/spreadsheetDrawing">
                    <xdr:col>1</xdr:col>
                    <xdr:colOff>544195</xdr:colOff>
                    <xdr:row>27</xdr:row>
                    <xdr:rowOff>35560</xdr:rowOff>
                  </to>
                </anchor>
              </controlPr>
            </control>
          </mc:Choice>
        </mc:AlternateContent>
        <mc:AlternateContent>
          <mc:Choice Requires="x14">
            <control shapeId="8211" r:id="rId22" name="チェック 19">
              <controlPr defaultSize="0" autoPict="0">
                <anchor moveWithCells="1">
                  <from xmlns:xdr="http://schemas.openxmlformats.org/drawingml/2006/spreadsheetDrawing">
                    <xdr:col>1</xdr:col>
                    <xdr:colOff>232410</xdr:colOff>
                    <xdr:row>28</xdr:row>
                    <xdr:rowOff>8255</xdr:rowOff>
                  </from>
                  <to xmlns:xdr="http://schemas.openxmlformats.org/drawingml/2006/spreadsheetDrawing">
                    <xdr:col>1</xdr:col>
                    <xdr:colOff>544195</xdr:colOff>
                    <xdr:row>29</xdr:row>
                    <xdr:rowOff>35560</xdr:rowOff>
                  </to>
                </anchor>
              </controlPr>
            </control>
          </mc:Choice>
        </mc:AlternateContent>
        <mc:AlternateContent>
          <mc:Choice Requires="x14">
            <control shapeId="8212" r:id="rId23" name="チェック 20">
              <controlPr defaultSize="0" autoPict="0">
                <anchor moveWithCells="1">
                  <from xmlns:xdr="http://schemas.openxmlformats.org/drawingml/2006/spreadsheetDrawing">
                    <xdr:col>1</xdr:col>
                    <xdr:colOff>232410</xdr:colOff>
                    <xdr:row>28</xdr:row>
                    <xdr:rowOff>8255</xdr:rowOff>
                  </from>
                  <to xmlns:xdr="http://schemas.openxmlformats.org/drawingml/2006/spreadsheetDrawing">
                    <xdr:col>1</xdr:col>
                    <xdr:colOff>544195</xdr:colOff>
                    <xdr:row>29</xdr:row>
                    <xdr:rowOff>35560</xdr:rowOff>
                  </to>
                </anchor>
              </controlPr>
            </control>
          </mc:Choice>
        </mc:AlternateContent>
        <mc:AlternateContent>
          <mc:Choice Requires="x14">
            <control shapeId="8213" r:id="rId24" name="チェック 21">
              <controlPr defaultSize="0" autoPict="0">
                <anchor moveWithCells="1">
                  <from xmlns:xdr="http://schemas.openxmlformats.org/drawingml/2006/spreadsheetDrawing">
                    <xdr:col>1</xdr:col>
                    <xdr:colOff>232410</xdr:colOff>
                    <xdr:row>30</xdr:row>
                    <xdr:rowOff>8255</xdr:rowOff>
                  </from>
                  <to xmlns:xdr="http://schemas.openxmlformats.org/drawingml/2006/spreadsheetDrawing">
                    <xdr:col>1</xdr:col>
                    <xdr:colOff>544195</xdr:colOff>
                    <xdr:row>31</xdr:row>
                    <xdr:rowOff>35560</xdr:rowOff>
                  </to>
                </anchor>
              </controlPr>
            </control>
          </mc:Choice>
        </mc:AlternateContent>
        <mc:AlternateContent>
          <mc:Choice Requires="x14">
            <control shapeId="8214" r:id="rId25" name="チェック 22">
              <controlPr defaultSize="0" autoPict="0">
                <anchor moveWithCells="1">
                  <from xmlns:xdr="http://schemas.openxmlformats.org/drawingml/2006/spreadsheetDrawing">
                    <xdr:col>0</xdr:col>
                    <xdr:colOff>232410</xdr:colOff>
                    <xdr:row>33</xdr:row>
                    <xdr:rowOff>8255</xdr:rowOff>
                  </from>
                  <to xmlns:xdr="http://schemas.openxmlformats.org/drawingml/2006/spreadsheetDrawing">
                    <xdr:col>0</xdr:col>
                    <xdr:colOff>544195</xdr:colOff>
                    <xdr:row>34</xdr:row>
                    <xdr:rowOff>35560</xdr:rowOff>
                  </to>
                </anchor>
              </controlPr>
            </control>
          </mc:Choice>
        </mc:AlternateContent>
        <mc:AlternateContent>
          <mc:Choice Requires="x14">
            <control shapeId="8215" r:id="rId26" name="チェック 23">
              <controlPr defaultSize="0" autoPict="0">
                <anchor moveWithCells="1">
                  <from xmlns:xdr="http://schemas.openxmlformats.org/drawingml/2006/spreadsheetDrawing">
                    <xdr:col>1</xdr:col>
                    <xdr:colOff>232410</xdr:colOff>
                    <xdr:row>12</xdr:row>
                    <xdr:rowOff>8255</xdr:rowOff>
                  </from>
                  <to xmlns:xdr="http://schemas.openxmlformats.org/drawingml/2006/spreadsheetDrawing">
                    <xdr:col>1</xdr:col>
                    <xdr:colOff>544195</xdr:colOff>
                    <xdr:row>13</xdr:row>
                    <xdr:rowOff>35560</xdr:rowOff>
                  </to>
                </anchor>
              </controlPr>
            </control>
          </mc:Choice>
        </mc:AlternateContent>
        <mc:AlternateContent>
          <mc:Choice Requires="x14">
            <control shapeId="8216" r:id="rId27" name="チェック 24">
              <controlPr defaultSize="0" autoPict="0">
                <anchor moveWithCells="1">
                  <from xmlns:xdr="http://schemas.openxmlformats.org/drawingml/2006/spreadsheetDrawing">
                    <xdr:col>1</xdr:col>
                    <xdr:colOff>232410</xdr:colOff>
                    <xdr:row>13</xdr:row>
                    <xdr:rowOff>8255</xdr:rowOff>
                  </from>
                  <to xmlns:xdr="http://schemas.openxmlformats.org/drawingml/2006/spreadsheetDrawing">
                    <xdr:col>1</xdr:col>
                    <xdr:colOff>544195</xdr:colOff>
                    <xdr:row>14</xdr:row>
                    <xdr:rowOff>35560</xdr:rowOff>
                  </to>
                </anchor>
              </controlPr>
            </control>
          </mc:Choice>
        </mc:AlternateContent>
        <mc:AlternateContent>
          <mc:Choice Requires="x14">
            <control shapeId="8217" r:id="rId28" name="チェック 25">
              <controlPr defaultSize="0" autoPict="0">
                <anchor moveWithCells="1">
                  <from xmlns:xdr="http://schemas.openxmlformats.org/drawingml/2006/spreadsheetDrawing">
                    <xdr:col>1</xdr:col>
                    <xdr:colOff>232410</xdr:colOff>
                    <xdr:row>14</xdr:row>
                    <xdr:rowOff>8255</xdr:rowOff>
                  </from>
                  <to xmlns:xdr="http://schemas.openxmlformats.org/drawingml/2006/spreadsheetDrawing">
                    <xdr:col>1</xdr:col>
                    <xdr:colOff>544195</xdr:colOff>
                    <xdr:row>15</xdr:row>
                    <xdr:rowOff>35560</xdr:rowOff>
                  </to>
                </anchor>
              </controlPr>
            </control>
          </mc:Choice>
        </mc:AlternateContent>
        <mc:AlternateContent>
          <mc:Choice Requires="x14">
            <control shapeId="8218" r:id="rId29" name="チェック 26">
              <controlPr defaultSize="0" autoPict="0">
                <anchor moveWithCells="1">
                  <from xmlns:xdr="http://schemas.openxmlformats.org/drawingml/2006/spreadsheetDrawing">
                    <xdr:col>0</xdr:col>
                    <xdr:colOff>232410</xdr:colOff>
                    <xdr:row>15</xdr:row>
                    <xdr:rowOff>8255</xdr:rowOff>
                  </from>
                  <to xmlns:xdr="http://schemas.openxmlformats.org/drawingml/2006/spreadsheetDrawing">
                    <xdr:col>0</xdr:col>
                    <xdr:colOff>544195</xdr:colOff>
                    <xdr:row>16</xdr:row>
                    <xdr:rowOff>35560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002060"/>
  </sheetPr>
  <dimension ref="A1:AJ3"/>
  <sheetViews>
    <sheetView workbookViewId="0"/>
  </sheetViews>
  <sheetFormatPr defaultRowHeight="18.75"/>
  <cols>
    <col min="1" max="1" width="19.75" customWidth="1"/>
    <col min="4" max="4" width="12.25" customWidth="1"/>
    <col min="5" max="5" width="13.5" customWidth="1"/>
    <col min="9" max="16" width="9.5" bestFit="1" customWidth="1"/>
    <col min="18" max="18" width="13.875" customWidth="1"/>
    <col min="25" max="25" width="15" customWidth="1"/>
    <col min="29" max="29" width="16" customWidth="1"/>
    <col min="30" max="30" width="12.875" customWidth="1"/>
  </cols>
  <sheetData>
    <row r="1" spans="1:36">
      <c r="A1" t="s">
        <v>101</v>
      </c>
      <c r="B1" t="s">
        <v>15</v>
      </c>
      <c r="C1" t="s">
        <v>200</v>
      </c>
      <c r="D1" t="s">
        <v>216</v>
      </c>
      <c r="E1" t="s">
        <v>171</v>
      </c>
      <c r="F1" t="s">
        <v>30</v>
      </c>
      <c r="G1" t="s">
        <v>14</v>
      </c>
      <c r="H1" t="s">
        <v>167</v>
      </c>
      <c r="I1" t="s">
        <v>9</v>
      </c>
      <c r="Q1" t="s">
        <v>96</v>
      </c>
      <c r="R1" t="s">
        <v>331</v>
      </c>
      <c r="S1" t="s">
        <v>227</v>
      </c>
      <c r="Y1" t="s">
        <v>145</v>
      </c>
      <c r="Z1" t="s">
        <v>19</v>
      </c>
      <c r="AC1" t="s">
        <v>230</v>
      </c>
      <c r="AD1" t="s">
        <v>203</v>
      </c>
    </row>
    <row r="2" spans="1:36">
      <c r="I2" s="42" t="s">
        <v>254</v>
      </c>
      <c r="J2" s="42" t="s">
        <v>114</v>
      </c>
      <c r="K2" s="42" t="s">
        <v>282</v>
      </c>
      <c r="L2" s="42" t="s">
        <v>283</v>
      </c>
      <c r="M2" s="42" t="s">
        <v>24</v>
      </c>
      <c r="N2" s="42" t="s">
        <v>176</v>
      </c>
      <c r="O2" s="42" t="s">
        <v>284</v>
      </c>
      <c r="P2" s="42" t="s">
        <v>285</v>
      </c>
      <c r="S2" t="s">
        <v>66</v>
      </c>
      <c r="T2" t="s">
        <v>224</v>
      </c>
      <c r="U2" t="s">
        <v>225</v>
      </c>
      <c r="V2" t="s">
        <v>133</v>
      </c>
      <c r="W2" t="s">
        <v>226</v>
      </c>
      <c r="X2" t="s">
        <v>264</v>
      </c>
      <c r="Z2" t="s">
        <v>177</v>
      </c>
      <c r="AA2" t="s">
        <v>229</v>
      </c>
      <c r="AB2" t="s">
        <v>228</v>
      </c>
      <c r="AD2" t="s">
        <v>109</v>
      </c>
      <c r="AE2" t="s">
        <v>32</v>
      </c>
      <c r="AF2" t="s">
        <v>181</v>
      </c>
      <c r="AG2" t="s">
        <v>74</v>
      </c>
      <c r="AH2" t="s">
        <v>182</v>
      </c>
      <c r="AI2" t="s">
        <v>185</v>
      </c>
      <c r="AJ2" t="s">
        <v>233</v>
      </c>
    </row>
    <row r="3" spans="1:36">
      <c r="A3" s="239" t="str">
        <f>応募申込書!G2</f>
        <v>令和７年　月　日</v>
      </c>
      <c r="B3" s="240">
        <f>応募申込書!E6</f>
        <v>0</v>
      </c>
      <c r="C3" s="240">
        <f>応募申込書!F7</f>
        <v>0</v>
      </c>
      <c r="D3" s="240">
        <f>応募申込書!F8</f>
        <v>0</v>
      </c>
      <c r="E3" s="240">
        <f>応募申込書!F9</f>
        <v>0</v>
      </c>
      <c r="F3" s="240">
        <f>応募申込書!F10</f>
        <v>0</v>
      </c>
      <c r="G3" s="241" t="s">
        <v>342</v>
      </c>
      <c r="H3" s="240">
        <f>応募申込書!F20</f>
        <v>0</v>
      </c>
      <c r="I3" s="240">
        <f>IF(応募申込書!H22=TRUE,1,0)</f>
        <v>0</v>
      </c>
      <c r="J3" s="240">
        <f>IF(応募申込書!I22=TRUE,1,0)</f>
        <v>0</v>
      </c>
      <c r="K3" s="240">
        <f>IF(応募申込書!J22=TRUE,1,0)</f>
        <v>0</v>
      </c>
      <c r="L3" s="240">
        <f>IF(応募申込書!K22=TRUE,1,0)</f>
        <v>0</v>
      </c>
      <c r="M3" s="240">
        <f>IF(応募申込書!L22=TRUE,1,0)</f>
        <v>0</v>
      </c>
      <c r="N3" s="240">
        <f>IF(応募申込書!M22=TRUE,1,0)</f>
        <v>0</v>
      </c>
      <c r="O3" s="240">
        <f>IF(応募申込書!N22=TRUE,1,0)</f>
        <v>0</v>
      </c>
      <c r="P3" s="240">
        <f>IF(応募申込書!O22=TRUE,1,0)</f>
        <v>0</v>
      </c>
      <c r="Q3" s="240">
        <f>応募申込書!B25</f>
        <v>0</v>
      </c>
      <c r="R3" s="242">
        <f>応募申込書!F25</f>
        <v>0</v>
      </c>
      <c r="S3" s="240">
        <f>IF(事業計画書!J5=TRUE,1,0)</f>
        <v>0</v>
      </c>
      <c r="T3" s="240">
        <f>IF(事業計画書!K5=TRUE,1,0)</f>
        <v>0</v>
      </c>
      <c r="U3" s="240">
        <f>IF(事業計画書!L5=TRUE,1,0)</f>
        <v>0</v>
      </c>
      <c r="V3" s="240">
        <f>IF(事業計画書!M5=TRUE,1,0)</f>
        <v>0</v>
      </c>
      <c r="W3" s="240">
        <f>IF(事業計画書!N5=TRUE,1,0)</f>
        <v>0</v>
      </c>
      <c r="X3" s="240">
        <f>IF(事業計画書!O5=TRUE,1,0)</f>
        <v>0</v>
      </c>
      <c r="Y3" s="240">
        <f>事業計画書!A12</f>
        <v>0</v>
      </c>
      <c r="Z3" s="240">
        <f>IF(事業計画書!J12=TRUE,1,0)</f>
        <v>0</v>
      </c>
      <c r="AA3" s="240">
        <f>IF(事業計画書!K12=TRUE,1,0)</f>
        <v>0</v>
      </c>
      <c r="AB3" s="240">
        <f>IF(事業計画書!L12=TRUE,1,0)</f>
        <v>0</v>
      </c>
      <c r="AC3" s="242">
        <f>事業計画書!D191</f>
        <v>0</v>
      </c>
      <c r="AD3" s="240">
        <f>IF(審査加点申立書!B14="○",1,0)</f>
        <v>0</v>
      </c>
      <c r="AE3" s="240">
        <f>IF(審査加点申立書!C14="○",1,0)</f>
        <v>0</v>
      </c>
      <c r="AF3" s="240">
        <f>IF(審査加点申立書!D14="○",1,0)</f>
        <v>0</v>
      </c>
      <c r="AG3" s="240">
        <f>IF(審査加点申立書!E14="○",1,0)</f>
        <v>0</v>
      </c>
      <c r="AH3" s="240">
        <f>IF(審査加点申立書!F14="○",1,0)</f>
        <v>0</v>
      </c>
      <c r="AI3" s="240">
        <f>IF(審査加点申立書!G14="○",1,0)</f>
        <v>0</v>
      </c>
      <c r="AJ3" s="240">
        <f>IF(審査加点申立書!H14="○",1,0)</f>
        <v>0</v>
      </c>
    </row>
  </sheetData>
  <phoneticPr fontId="1"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応募申込書</vt:lpstr>
      <vt:lpstr>事業計画書</vt:lpstr>
      <vt:lpstr>(別紙)付加価値額</vt:lpstr>
      <vt:lpstr>誓約書（印刷して使用＋PDF化）</vt:lpstr>
      <vt:lpstr>審査加点申立書</vt:lpstr>
      <vt:lpstr>チェックリスト</vt:lpstr>
      <vt:lpstr>集計用※編集禁止</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松原　聡史</dc:creator>
  <cp:lastModifiedBy>袴田　彬央</cp:lastModifiedBy>
  <dcterms:created xsi:type="dcterms:W3CDTF">2024-11-18T05:44:48Z</dcterms:created>
  <dcterms:modified xsi:type="dcterms:W3CDTF">2025-08-13T04:40:36Z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3.1.7.0</vt:lpwstr>
    </vt:vector>
  </property>
  <property fmtid="{DCFEDD21-7773-49B2-8022-6FC58DB5260B}" pid="3" name="LastSavedVersion">
    <vt:lpwstr>3.1.7.0</vt:lpwstr>
  </property>
  <property fmtid="{DCFEDD21-7773-49B2-8022-6FC58DB5260B}" pid="4" name="LastSavedDate">
    <vt:filetime>2025-08-13T04:40:36Z</vt:filetime>
  </property>
</Properties>
</file>